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Formulace výzev\2018-1-5-23 Kompletní vývoj celovečerního hraného filmu\"/>
    </mc:Choice>
  </mc:AlternateContent>
  <xr:revisionPtr revIDLastSave="0" documentId="13_ncr:1_{BB4A8465-CE04-4335-9C0A-23DB39FCDD62}" xr6:coauthVersionLast="36" xr6:coauthVersionMax="36" xr10:uidLastSave="{00000000-0000-0000-0000-000000000000}"/>
  <bookViews>
    <workbookView xWindow="0" yWindow="0" windowWidth="23040" windowHeight="9084" tabRatio="987" xr2:uid="{00000000-000D-0000-FFFF-FFFF00000000}"/>
  </bookViews>
  <sheets>
    <sheet name="Titulní list" sheetId="1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Excel_BuiltIn_Print_Area" localSheetId="1">'Podrobný rozpočet'!$A$5:$G$442</definedName>
    <definedName name="Excel_BuiltIn_Print_Area" localSheetId="0">'Titulní list'!$A$5:$D$57</definedName>
    <definedName name="GeneralExp_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_xlnm.Print_Area" localSheetId="1">'Podrobný rozpočet'!$A$2:$H$441</definedName>
    <definedName name="_xlnm.Print_Area" localSheetId="0">('Titulní list'!$E$9,'Titulní list'!$F$9,'Titulní list'!$A$2:$E$54)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62913"/>
</workbook>
</file>

<file path=xl/calcChain.xml><?xml version="1.0" encoding="utf-8"?>
<calcChain xmlns="http://schemas.openxmlformats.org/spreadsheetml/2006/main">
  <c r="G28" i="2" l="1"/>
  <c r="G29" i="2"/>
  <c r="G30" i="2"/>
  <c r="G31" i="2"/>
  <c r="G32" i="2"/>
  <c r="G41" i="2" s="1"/>
  <c r="G33" i="2"/>
  <c r="G34" i="2"/>
  <c r="G35" i="2"/>
  <c r="G36" i="2"/>
  <c r="G37" i="2"/>
  <c r="G38" i="2"/>
  <c r="G39" i="2"/>
  <c r="G40" i="2"/>
  <c r="H41" i="2"/>
  <c r="E15" i="1" s="1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H76" i="2"/>
  <c r="G79" i="2"/>
  <c r="H79" i="2"/>
  <c r="G80" i="2"/>
  <c r="H80" i="2"/>
  <c r="G81" i="2"/>
  <c r="H81" i="2" s="1"/>
  <c r="G82" i="2"/>
  <c r="H82" i="2"/>
  <c r="G83" i="2"/>
  <c r="H83" i="2" s="1"/>
  <c r="G84" i="2"/>
  <c r="H84" i="2" s="1"/>
  <c r="G85" i="2"/>
  <c r="D17" i="1" s="1"/>
  <c r="G88" i="2"/>
  <c r="H88" i="2"/>
  <c r="G89" i="2"/>
  <c r="G90" i="2"/>
  <c r="D18" i="1" s="1"/>
  <c r="H89" i="2"/>
  <c r="H90" i="2"/>
  <c r="G93" i="2"/>
  <c r="H93" i="2" s="1"/>
  <c r="G94" i="2"/>
  <c r="G95" i="2"/>
  <c r="H95" i="2"/>
  <c r="G96" i="2"/>
  <c r="H96" i="2" s="1"/>
  <c r="G100" i="2"/>
  <c r="H100" i="2"/>
  <c r="G101" i="2"/>
  <c r="G108" i="2"/>
  <c r="D20" i="1" s="1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11" i="2"/>
  <c r="H111" i="2"/>
  <c r="G112" i="2"/>
  <c r="H112" i="2" s="1"/>
  <c r="H119" i="2"/>
  <c r="E21" i="1" s="1"/>
  <c r="G113" i="2"/>
  <c r="H113" i="2" s="1"/>
  <c r="G114" i="2"/>
  <c r="H114" i="2"/>
  <c r="G115" i="2"/>
  <c r="H115" i="2" s="1"/>
  <c r="G116" i="2"/>
  <c r="H116" i="2" s="1"/>
  <c r="G117" i="2"/>
  <c r="H117" i="2" s="1"/>
  <c r="G118" i="2"/>
  <c r="H118" i="2"/>
  <c r="G122" i="2"/>
  <c r="H122" i="2"/>
  <c r="G123" i="2"/>
  <c r="G130" i="2" s="1"/>
  <c r="D22" i="1" s="1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3" i="2"/>
  <c r="H133" i="2" s="1"/>
  <c r="G134" i="2"/>
  <c r="H134" i="2"/>
  <c r="G135" i="2"/>
  <c r="H135" i="2" s="1"/>
  <c r="G136" i="2"/>
  <c r="H136" i="2" s="1"/>
  <c r="G137" i="2"/>
  <c r="H137" i="2"/>
  <c r="G138" i="2"/>
  <c r="H138" i="2" s="1"/>
  <c r="G139" i="2"/>
  <c r="H139" i="2" s="1"/>
  <c r="G140" i="2"/>
  <c r="H140" i="2" s="1"/>
  <c r="G141" i="2"/>
  <c r="H141" i="2"/>
  <c r="G142" i="2"/>
  <c r="H142" i="2" s="1"/>
  <c r="G143" i="2"/>
  <c r="H143" i="2" s="1"/>
  <c r="G144" i="2"/>
  <c r="H144" i="2" s="1"/>
  <c r="G145" i="2"/>
  <c r="H145" i="2"/>
  <c r="G146" i="2"/>
  <c r="H146" i="2" s="1"/>
  <c r="G147" i="2"/>
  <c r="H147" i="2" s="1"/>
  <c r="G148" i="2"/>
  <c r="H148" i="2" s="1"/>
  <c r="G149" i="2"/>
  <c r="H149" i="2"/>
  <c r="G150" i="2"/>
  <c r="H150" i="2" s="1"/>
  <c r="G151" i="2"/>
  <c r="H151" i="2" s="1"/>
  <c r="G152" i="2"/>
  <c r="H152" i="2" s="1"/>
  <c r="G156" i="2"/>
  <c r="H156" i="2" s="1"/>
  <c r="G157" i="2"/>
  <c r="H157" i="2"/>
  <c r="G158" i="2"/>
  <c r="H158" i="2"/>
  <c r="G159" i="2"/>
  <c r="H159" i="2" s="1"/>
  <c r="G160" i="2"/>
  <c r="H160" i="2"/>
  <c r="G161" i="2"/>
  <c r="H161" i="2" s="1"/>
  <c r="G162" i="2"/>
  <c r="H162" i="2"/>
  <c r="G163" i="2"/>
  <c r="H163" i="2" s="1"/>
  <c r="G164" i="2"/>
  <c r="H164" i="2"/>
  <c r="G165" i="2"/>
  <c r="H165" i="2" s="1"/>
  <c r="G166" i="2"/>
  <c r="H166" i="2"/>
  <c r="G167" i="2"/>
  <c r="H167" i="2" s="1"/>
  <c r="G171" i="2"/>
  <c r="G172" i="2"/>
  <c r="H172" i="2" s="1"/>
  <c r="G173" i="2"/>
  <c r="H173" i="2"/>
  <c r="G174" i="2"/>
  <c r="H174" i="2" s="1"/>
  <c r="G175" i="2"/>
  <c r="H175" i="2" s="1"/>
  <c r="G176" i="2"/>
  <c r="H176" i="2"/>
  <c r="G177" i="2"/>
  <c r="H177" i="2" s="1"/>
  <c r="G178" i="2"/>
  <c r="H178" i="2" s="1"/>
  <c r="G179" i="2"/>
  <c r="H179" i="2" s="1"/>
  <c r="G180" i="2"/>
  <c r="H180" i="2"/>
  <c r="G181" i="2"/>
  <c r="H181" i="2" s="1"/>
  <c r="G182" i="2"/>
  <c r="H182" i="2" s="1"/>
  <c r="G183" i="2"/>
  <c r="H183" i="2" s="1"/>
  <c r="G187" i="2"/>
  <c r="G188" i="2"/>
  <c r="H188" i="2"/>
  <c r="G189" i="2"/>
  <c r="H189" i="2"/>
  <c r="G190" i="2"/>
  <c r="H190" i="2" s="1"/>
  <c r="G191" i="2"/>
  <c r="H191" i="2"/>
  <c r="G192" i="2"/>
  <c r="H192" i="2" s="1"/>
  <c r="G193" i="2"/>
  <c r="H193" i="2"/>
  <c r="G194" i="2"/>
  <c r="H194" i="2" s="1"/>
  <c r="G198" i="2"/>
  <c r="G199" i="2"/>
  <c r="H199" i="2"/>
  <c r="G200" i="2"/>
  <c r="H200" i="2" s="1"/>
  <c r="G201" i="2"/>
  <c r="H201" i="2" s="1"/>
  <c r="G202" i="2"/>
  <c r="H202" i="2" s="1"/>
  <c r="G206" i="2"/>
  <c r="H206" i="2" s="1"/>
  <c r="G207" i="2"/>
  <c r="H207" i="2"/>
  <c r="G208" i="2"/>
  <c r="H208" i="2"/>
  <c r="G209" i="2"/>
  <c r="H209" i="2"/>
  <c r="G210" i="2"/>
  <c r="H210" i="2"/>
  <c r="G211" i="2"/>
  <c r="H211" i="2"/>
  <c r="G212" i="2"/>
  <c r="H212" i="2"/>
  <c r="G216" i="2"/>
  <c r="H216" i="2" s="1"/>
  <c r="G217" i="2"/>
  <c r="H217" i="2" s="1"/>
  <c r="G218" i="2"/>
  <c r="H218" i="2" s="1"/>
  <c r="G219" i="2"/>
  <c r="G220" i="2"/>
  <c r="H220" i="2"/>
  <c r="G221" i="2"/>
  <c r="H221" i="2" s="1"/>
  <c r="G222" i="2"/>
  <c r="H222" i="2" s="1"/>
  <c r="G226" i="2"/>
  <c r="H226" i="2"/>
  <c r="G227" i="2"/>
  <c r="H227" i="2"/>
  <c r="G228" i="2"/>
  <c r="H228" i="2"/>
  <c r="G229" i="2"/>
  <c r="H229" i="2" s="1"/>
  <c r="G230" i="2"/>
  <c r="G231" i="2"/>
  <c r="H231" i="2"/>
  <c r="G232" i="2"/>
  <c r="H232" i="2" s="1"/>
  <c r="G233" i="2"/>
  <c r="H233" i="2"/>
  <c r="G234" i="2"/>
  <c r="H234" i="2" s="1"/>
  <c r="G235" i="2"/>
  <c r="H235" i="2"/>
  <c r="G236" i="2"/>
  <c r="H236" i="2" s="1"/>
  <c r="G237" i="2"/>
  <c r="H237" i="2"/>
  <c r="G241" i="2"/>
  <c r="G242" i="2"/>
  <c r="H242" i="2" s="1"/>
  <c r="G243" i="2"/>
  <c r="H243" i="2" s="1"/>
  <c r="G244" i="2"/>
  <c r="H244" i="2"/>
  <c r="G245" i="2"/>
  <c r="H245" i="2" s="1"/>
  <c r="G246" i="2"/>
  <c r="H246" i="2" s="1"/>
  <c r="G247" i="2"/>
  <c r="H247" i="2" s="1"/>
  <c r="G248" i="2"/>
  <c r="H248" i="2"/>
  <c r="G249" i="2"/>
  <c r="H249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/>
  <c r="G256" i="2"/>
  <c r="H256" i="2" s="1"/>
  <c r="G257" i="2"/>
  <c r="H257" i="2" s="1"/>
  <c r="G261" i="2"/>
  <c r="H261" i="2"/>
  <c r="G262" i="2"/>
  <c r="H262" i="2"/>
  <c r="G263" i="2"/>
  <c r="G270" i="2"/>
  <c r="D32" i="1" s="1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3" i="2"/>
  <c r="H273" i="2"/>
  <c r="G274" i="2"/>
  <c r="H274" i="2" s="1"/>
  <c r="G275" i="2"/>
  <c r="G276" i="2"/>
  <c r="H276" i="2" s="1"/>
  <c r="G277" i="2"/>
  <c r="H277" i="2"/>
  <c r="G278" i="2"/>
  <c r="H278" i="2" s="1"/>
  <c r="G279" i="2"/>
  <c r="H279" i="2" s="1"/>
  <c r="G280" i="2"/>
  <c r="H280" i="2" s="1"/>
  <c r="G281" i="2"/>
  <c r="H281" i="2"/>
  <c r="G282" i="2"/>
  <c r="H282" i="2" s="1"/>
  <c r="G283" i="2"/>
  <c r="H283" i="2" s="1"/>
  <c r="G284" i="2"/>
  <c r="H284" i="2"/>
  <c r="G285" i="2"/>
  <c r="H285" i="2" s="1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301" i="2"/>
  <c r="G302" i="2"/>
  <c r="H302" i="2"/>
  <c r="G303" i="2"/>
  <c r="H303" i="2"/>
  <c r="G304" i="2"/>
  <c r="H304" i="2" s="1"/>
  <c r="G305" i="2"/>
  <c r="H305" i="2"/>
  <c r="G306" i="2"/>
  <c r="H306" i="2" s="1"/>
  <c r="G307" i="2"/>
  <c r="H307" i="2"/>
  <c r="G308" i="2"/>
  <c r="H308" i="2" s="1"/>
  <c r="G309" i="2"/>
  <c r="H309" i="2"/>
  <c r="G310" i="2"/>
  <c r="H310" i="2" s="1"/>
  <c r="G311" i="2"/>
  <c r="H311" i="2"/>
  <c r="G312" i="2"/>
  <c r="H312" i="2" s="1"/>
  <c r="G313" i="2"/>
  <c r="H313" i="2"/>
  <c r="G314" i="2"/>
  <c r="H314" i="2" s="1"/>
  <c r="G315" i="2"/>
  <c r="H315" i="2"/>
  <c r="G316" i="2"/>
  <c r="H316" i="2" s="1"/>
  <c r="G317" i="2"/>
  <c r="H317" i="2"/>
  <c r="G318" i="2"/>
  <c r="H318" i="2" s="1"/>
  <c r="G319" i="2"/>
  <c r="H319" i="2"/>
  <c r="G320" i="2"/>
  <c r="H320" i="2" s="1"/>
  <c r="G324" i="2"/>
  <c r="G325" i="2"/>
  <c r="H325" i="2" s="1"/>
  <c r="G326" i="2"/>
  <c r="H326" i="2"/>
  <c r="G327" i="2"/>
  <c r="H327" i="2" s="1"/>
  <c r="G328" i="2"/>
  <c r="H328" i="2" s="1"/>
  <c r="G329" i="2"/>
  <c r="H329" i="2" s="1"/>
  <c r="G330" i="2"/>
  <c r="H330" i="2"/>
  <c r="G331" i="2"/>
  <c r="H331" i="2" s="1"/>
  <c r="G332" i="2"/>
  <c r="H332" i="2" s="1"/>
  <c r="G333" i="2"/>
  <c r="H333" i="2"/>
  <c r="G337" i="2"/>
  <c r="H337" i="2"/>
  <c r="G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50" i="2"/>
  <c r="G351" i="2"/>
  <c r="H351" i="2"/>
  <c r="G352" i="2"/>
  <c r="H352" i="2" s="1"/>
  <c r="G353" i="2"/>
  <c r="H353" i="2" s="1"/>
  <c r="G357" i="2"/>
  <c r="G358" i="2"/>
  <c r="H358" i="2"/>
  <c r="G359" i="2"/>
  <c r="H359" i="2"/>
  <c r="G360" i="2"/>
  <c r="H360" i="2" s="1"/>
  <c r="G361" i="2"/>
  <c r="H361" i="2"/>
  <c r="G362" i="2"/>
  <c r="H362" i="2" s="1"/>
  <c r="G363" i="2"/>
  <c r="H363" i="2"/>
  <c r="G364" i="2"/>
  <c r="H364" i="2" s="1"/>
  <c r="G365" i="2"/>
  <c r="H365" i="2"/>
  <c r="G366" i="2"/>
  <c r="H366" i="2" s="1"/>
  <c r="G367" i="2"/>
  <c r="H367" i="2"/>
  <c r="G368" i="2"/>
  <c r="H368" i="2" s="1"/>
  <c r="G369" i="2"/>
  <c r="H369" i="2"/>
  <c r="G370" i="2"/>
  <c r="H370" i="2" s="1"/>
  <c r="G371" i="2"/>
  <c r="H371" i="2"/>
  <c r="G372" i="2"/>
  <c r="H372" i="2" s="1"/>
  <c r="G376" i="2"/>
  <c r="H376" i="2" s="1"/>
  <c r="G377" i="2"/>
  <c r="H377" i="2"/>
  <c r="G378" i="2"/>
  <c r="H378" i="2" s="1"/>
  <c r="G379" i="2"/>
  <c r="H379" i="2" s="1"/>
  <c r="H387" i="2" s="1"/>
  <c r="E40" i="1" s="1"/>
  <c r="G380" i="2"/>
  <c r="H380" i="2" s="1"/>
  <c r="G381" i="2"/>
  <c r="H381" i="2"/>
  <c r="G382" i="2"/>
  <c r="H382" i="2" s="1"/>
  <c r="G383" i="2"/>
  <c r="H383" i="2" s="1"/>
  <c r="G384" i="2"/>
  <c r="H384" i="2" s="1"/>
  <c r="G385" i="2"/>
  <c r="H385" i="2"/>
  <c r="G386" i="2"/>
  <c r="H386" i="2" s="1"/>
  <c r="G387" i="2"/>
  <c r="D40" i="1" s="1"/>
  <c r="G390" i="2"/>
  <c r="H390" i="2"/>
  <c r="G391" i="2"/>
  <c r="H391" i="2"/>
  <c r="G392" i="2"/>
  <c r="H392" i="2"/>
  <c r="G393" i="2"/>
  <c r="G398" i="2"/>
  <c r="D41" i="1" s="1"/>
  <c r="H393" i="2"/>
  <c r="G394" i="2"/>
  <c r="H394" i="2"/>
  <c r="G395" i="2"/>
  <c r="H395" i="2"/>
  <c r="G396" i="2"/>
  <c r="H396" i="2"/>
  <c r="G397" i="2"/>
  <c r="H397" i="2"/>
  <c r="G401" i="2"/>
  <c r="H401" i="2"/>
  <c r="G402" i="2"/>
  <c r="H402" i="2" s="1"/>
  <c r="G403" i="2"/>
  <c r="H403" i="2" s="1"/>
  <c r="G404" i="2"/>
  <c r="H404" i="2"/>
  <c r="G408" i="2"/>
  <c r="H408" i="2"/>
  <c r="G409" i="2"/>
  <c r="H409" i="2" s="1"/>
  <c r="G410" i="2"/>
  <c r="H410" i="2"/>
  <c r="G411" i="2"/>
  <c r="H411" i="2"/>
  <c r="G412" i="2"/>
  <c r="H412" i="2"/>
  <c r="G413" i="2"/>
  <c r="H413" i="2"/>
  <c r="G417" i="2"/>
  <c r="H417" i="2" s="1"/>
  <c r="G418" i="2"/>
  <c r="H418" i="2"/>
  <c r="G419" i="2"/>
  <c r="H419" i="2" s="1"/>
  <c r="G420" i="2"/>
  <c r="H420" i="2" s="1"/>
  <c r="G421" i="2"/>
  <c r="G422" i="2"/>
  <c r="H422" i="2"/>
  <c r="G423" i="2"/>
  <c r="H423" i="2" s="1"/>
  <c r="G424" i="2"/>
  <c r="H424" i="2" s="1"/>
  <c r="G425" i="2"/>
  <c r="H425" i="2" s="1"/>
  <c r="G426" i="2"/>
  <c r="H426" i="2"/>
  <c r="G427" i="2"/>
  <c r="H427" i="2"/>
  <c r="F431" i="2"/>
  <c r="F438" i="2"/>
  <c r="F439" i="2"/>
  <c r="C5" i="1"/>
  <c r="C6" i="1"/>
  <c r="E18" i="1"/>
  <c r="D45" i="1"/>
  <c r="E45" i="1"/>
  <c r="D50" i="1"/>
  <c r="E50" i="1"/>
  <c r="D51" i="1"/>
  <c r="E51" i="1"/>
  <c r="D52" i="1"/>
  <c r="E52" i="1"/>
  <c r="D15" i="1" l="1"/>
  <c r="H421" i="2"/>
  <c r="G428" i="2"/>
  <c r="D44" i="1" s="1"/>
  <c r="H414" i="2"/>
  <c r="E43" i="1" s="1"/>
  <c r="G347" i="2"/>
  <c r="D37" i="1" s="1"/>
  <c r="H338" i="2"/>
  <c r="H168" i="2"/>
  <c r="E24" i="1" s="1"/>
  <c r="G76" i="2"/>
  <c r="D16" i="1" s="1"/>
  <c r="H275" i="2"/>
  <c r="H286" i="2" s="1"/>
  <c r="E33" i="1" s="1"/>
  <c r="G286" i="2"/>
  <c r="D33" i="1" s="1"/>
  <c r="H230" i="2"/>
  <c r="H238" i="2" s="1"/>
  <c r="E30" i="1" s="1"/>
  <c r="G238" i="2"/>
  <c r="D30" i="1" s="1"/>
  <c r="H219" i="2"/>
  <c r="G223" i="2"/>
  <c r="D29" i="1" s="1"/>
  <c r="H223" i="2"/>
  <c r="E29" i="1" s="1"/>
  <c r="H198" i="2"/>
  <c r="H203" i="2" s="1"/>
  <c r="E27" i="1" s="1"/>
  <c r="G203" i="2"/>
  <c r="D27" i="1" s="1"/>
  <c r="H153" i="2"/>
  <c r="E23" i="1" s="1"/>
  <c r="G119" i="2"/>
  <c r="D21" i="1" s="1"/>
  <c r="H108" i="2"/>
  <c r="E20" i="1" s="1"/>
  <c r="G373" i="2"/>
  <c r="D39" i="1" s="1"/>
  <c r="H357" i="2"/>
  <c r="H373" i="2" s="1"/>
  <c r="E39" i="1" s="1"/>
  <c r="H298" i="2"/>
  <c r="E34" i="1" s="1"/>
  <c r="G184" i="2"/>
  <c r="D25" i="1" s="1"/>
  <c r="H171" i="2"/>
  <c r="H184" i="2" s="1"/>
  <c r="E25" i="1" s="1"/>
  <c r="H130" i="2"/>
  <c r="E22" i="1" s="1"/>
  <c r="H94" i="2"/>
  <c r="H97" i="2" s="1"/>
  <c r="E19" i="1" s="1"/>
  <c r="G97" i="2"/>
  <c r="D19" i="1" s="1"/>
  <c r="H85" i="2"/>
  <c r="E17" i="1" s="1"/>
  <c r="E16" i="1"/>
  <c r="H428" i="2"/>
  <c r="E44" i="1" s="1"/>
  <c r="H405" i="2"/>
  <c r="E42" i="1" s="1"/>
  <c r="H350" i="2"/>
  <c r="H354" i="2" s="1"/>
  <c r="E38" i="1" s="1"/>
  <c r="G354" i="2"/>
  <c r="D38" i="1" s="1"/>
  <c r="G334" i="2"/>
  <c r="D36" i="1" s="1"/>
  <c r="H324" i="2"/>
  <c r="H334" i="2" s="1"/>
  <c r="E36" i="1" s="1"/>
  <c r="H213" i="2"/>
  <c r="E28" i="1" s="1"/>
  <c r="H398" i="2"/>
  <c r="E41" i="1" s="1"/>
  <c r="G321" i="2"/>
  <c r="D35" i="1" s="1"/>
  <c r="H270" i="2"/>
  <c r="E32" i="1" s="1"/>
  <c r="G195" i="2"/>
  <c r="D26" i="1" s="1"/>
  <c r="H241" i="2"/>
  <c r="H258" i="2" s="1"/>
  <c r="E31" i="1" s="1"/>
  <c r="G258" i="2"/>
  <c r="D31" i="1" s="1"/>
  <c r="G213" i="2"/>
  <c r="D28" i="1" s="1"/>
  <c r="G168" i="2"/>
  <c r="D24" i="1" s="1"/>
  <c r="G153" i="2"/>
  <c r="D23" i="1" s="1"/>
  <c r="G414" i="2"/>
  <c r="D43" i="1" s="1"/>
  <c r="G405" i="2"/>
  <c r="D42" i="1" s="1"/>
  <c r="H347" i="2"/>
  <c r="E37" i="1" s="1"/>
  <c r="H301" i="2"/>
  <c r="H321" i="2" s="1"/>
  <c r="E35" i="1" s="1"/>
  <c r="G298" i="2"/>
  <c r="D34" i="1" s="1"/>
  <c r="H187" i="2"/>
  <c r="H195" i="2" s="1"/>
  <c r="E26" i="1" s="1"/>
  <c r="H433" i="2" l="1"/>
  <c r="G433" i="2"/>
  <c r="H435" i="2" l="1"/>
  <c r="E48" i="1" s="1"/>
  <c r="E46" i="1"/>
  <c r="H441" i="2"/>
  <c r="E54" i="1" s="1"/>
  <c r="G435" i="2"/>
  <c r="D48" i="1" s="1"/>
  <c r="G441" i="2"/>
  <c r="D54" i="1" s="1"/>
  <c r="D46" i="1"/>
</calcChain>
</file>

<file path=xl/sharedStrings.xml><?xml version="1.0" encoding="utf-8"?>
<sst xmlns="http://schemas.openxmlformats.org/spreadsheetml/2006/main" count="456" uniqueCount="345">
  <si>
    <t>Žadatel</t>
  </si>
  <si>
    <t>Název projektu</t>
  </si>
  <si>
    <t>Přehled hlavních kapitol rozpočtu</t>
  </si>
  <si>
    <t>A</t>
  </si>
  <si>
    <t>B</t>
  </si>
  <si>
    <t>Rozpočet výrobní
(náklady projektu)</t>
  </si>
  <si>
    <t>Rozpočet kompletní
(celkové náklady)</t>
  </si>
  <si>
    <t>Vývoj - scénář (literární příprava)</t>
  </si>
  <si>
    <t xml:space="preserve">Vývoj - kompletní vývoj projektu </t>
  </si>
  <si>
    <t>Producenti</t>
  </si>
  <si>
    <t xml:space="preserve">Režie </t>
  </si>
  <si>
    <t xml:space="preserve">Herecké obsazení </t>
  </si>
  <si>
    <t>Epizody, kompars</t>
  </si>
  <si>
    <t>Zvláštní výkony</t>
  </si>
  <si>
    <t>Režijní štáb</t>
  </si>
  <si>
    <t>Produkce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</si>
  <si>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</si>
  <si>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</si>
  <si>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</si>
  <si>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</si>
  <si>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</si>
  <si>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 xml:space="preserve">Výprava </t>
  </si>
  <si>
    <t>Stavba dekorací</t>
  </si>
  <si>
    <t>Rekvizity, set dressing, zvířata, hrací dopr. prostředky</t>
  </si>
  <si>
    <t>Speciální efekty</t>
  </si>
  <si>
    <t>Kostýmy</t>
  </si>
  <si>
    <t xml:space="preserve">Masky </t>
  </si>
  <si>
    <t xml:space="preserve">Lokace, ateliéry, kanceláře 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</si>
  <si>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</si>
  <si>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</si>
  <si>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</si>
  <si>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</si>
  <si>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</si>
  <si>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</si>
  <si>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</si>
  <si>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Delivery materiály</t>
  </si>
  <si>
    <t>Ostatní (pojištění, finanční, právní služby, poplatky ad.)</t>
  </si>
  <si>
    <t xml:space="preserve">Rezerva </t>
  </si>
  <si>
    <t>Mezisoučet</t>
  </si>
  <si>
    <t>Přímé náklady</t>
  </si>
  <si>
    <t>Completion Bond</t>
  </si>
  <si>
    <t>Režijní náklady (2,5-7 % z přímých nákladů)</t>
  </si>
  <si>
    <t>Production fee (max. 7% z celkových nákladů)</t>
  </si>
  <si>
    <t>Celkem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</si>
  <si>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</si>
  <si>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</si>
  <si>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</si>
  <si>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</si>
  <si>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Sloupec A - plánovaný výrobní rozpočet kinematografického díla</t>
  </si>
  <si>
    <t xml:space="preserve">Sloupec B - kompletní plánovaný rozpočet kinematografického díla (vývoj i výroba)   </t>
  </si>
  <si>
    <t>Rozpočet projektu: detailní přehled</t>
  </si>
  <si>
    <t>Druh jednotky 
(den, hodina, ks,
příp. paušál apod.)</t>
  </si>
  <si>
    <t>Jednotková cena</t>
  </si>
  <si>
    <t>Počet jednotek</t>
  </si>
  <si>
    <t xml:space="preserve">B </t>
  </si>
  <si>
    <t>Opce na preexistentní dílo</t>
  </si>
  <si>
    <t>Licence na preexistetní dílo</t>
  </si>
  <si>
    <t>Autor scénáře - vytvoření díla</t>
  </si>
  <si>
    <t>Autor scénáře - licence</t>
  </si>
  <si>
    <t>Spoluautor (spoluautoři) scénáře - vytvoření díla</t>
  </si>
  <si>
    <t>Spoluautor (spoluautoři) scénáře - licence</t>
  </si>
  <si>
    <t>Autor (autoři) dialogů – vytvoření díla</t>
  </si>
  <si>
    <t>Autor (autoři) dialogů – licence</t>
  </si>
  <si>
    <t xml:space="preserve">Ostatní autorská práva a licence - archívy, hudební archívy ad. </t>
  </si>
  <si>
    <t>Konzultanti, odborní poradci</t>
  </si>
  <si>
    <t>Dramaturgové</t>
  </si>
  <si>
    <t>Překlady, kopírování scénáře</t>
  </si>
  <si>
    <t>Ostatní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</si>
  <si>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</si>
  <si>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</si>
  <si>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</si>
  <si>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</si>
  <si>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</si>
  <si>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</si>
  <si>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</si>
  <si>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</si>
  <si>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</si>
  <si>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</si>
  <si>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</si>
  <si>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</si>
  <si>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</si>
  <si>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</si>
  <si>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</si>
  <si>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</si>
  <si>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</si>
  <si>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</si>
  <si>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</si>
  <si>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</si>
  <si>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</si>
  <si>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</si>
  <si>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</si>
  <si>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</si>
  <si>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</si>
  <si>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</si>
  <si>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</si>
  <si>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</si>
  <si>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Telefony a internet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</si>
  <si>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</si>
  <si>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</si>
  <si>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</si>
  <si>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</si>
  <si>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</si>
  <si>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</si>
  <si>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</si>
  <si>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</si>
  <si>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 xml:space="preserve">Hlavní role </t>
  </si>
  <si>
    <t xml:space="preserve">Vedlejší role </t>
  </si>
  <si>
    <t>Epizodní role</t>
  </si>
  <si>
    <t>Castingové služby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</si>
  <si>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</si>
  <si>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</si>
  <si>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</si>
  <si>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</si>
  <si>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</si>
  <si>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</si>
  <si>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</si>
  <si>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</si>
  <si>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</si>
  <si>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</si>
  <si>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</si>
  <si>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</si>
  <si>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</si>
  <si>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</si>
  <si>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</si>
  <si>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</si>
  <si>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</si>
  <si>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</si>
  <si>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</si>
  <si>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</si>
  <si>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</si>
  <si>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</si>
  <si>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</si>
  <si>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</si>
  <si>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</si>
  <si>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</si>
  <si>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</si>
  <si>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</si>
  <si>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</si>
  <si>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</si>
  <si>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</si>
  <si>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</si>
  <si>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</si>
  <si>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</si>
  <si>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</si>
  <si>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</si>
  <si>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</si>
  <si>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 xml:space="preserve">Telefony, internetové služby, Hovorné </t>
  </si>
  <si>
    <t>IT služby</t>
  </si>
  <si>
    <t>Kurýrní a spediční služby, poštovné ad.</t>
  </si>
  <si>
    <t>Vybavení produkce, vysílačky, kopírovací služby ad.</t>
  </si>
  <si>
    <t>Spotřební materiál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</si>
  <si>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</si>
  <si>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</si>
  <si>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</si>
  <si>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</si>
  <si>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</si>
  <si>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</si>
  <si>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</si>
  <si>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</si>
  <si>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</si>
  <si>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</si>
  <si>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</si>
  <si>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</si>
  <si>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</si>
  <si>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</si>
  <si>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</si>
  <si>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</si>
  <si>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</si>
  <si>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</si>
  <si>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</si>
  <si>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</si>
  <si>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</si>
  <si>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</si>
  <si>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</si>
  <si>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</si>
  <si>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</si>
  <si>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</si>
  <si>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</si>
  <si>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</si>
  <si>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</si>
  <si>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</si>
  <si>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</si>
  <si>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</si>
  <si>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Záznamová média a disky</t>
  </si>
  <si>
    <t>Zpracování a archivace dat (datamanagment)</t>
  </si>
  <si>
    <t>Filmová surovina</t>
  </si>
  <si>
    <t>Služby filmových laboratoří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</si>
  <si>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</si>
  <si>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</si>
  <si>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</si>
  <si>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</si>
  <si>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</si>
  <si>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</si>
  <si>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</si>
  <si>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</si>
  <si>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</si>
  <si>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</si>
  <si>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</si>
  <si>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</si>
  <si>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</si>
  <si>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</si>
  <si>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</si>
  <si>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</si>
  <si>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</si>
  <si>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</si>
  <si>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</si>
  <si>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</si>
  <si>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</si>
  <si>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</si>
  <si>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</si>
  <si>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</si>
  <si>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</si>
  <si>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</si>
  <si>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</si>
  <si>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</si>
  <si>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</si>
  <si>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</si>
  <si>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</si>
  <si>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</si>
  <si>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</si>
  <si>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</si>
  <si>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</si>
  <si>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</si>
  <si>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</si>
  <si>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</si>
  <si>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</si>
  <si>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</si>
  <si>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</si>
  <si>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</si>
  <si>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</si>
  <si>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</si>
  <si>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</si>
  <si>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</si>
  <si>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</si>
  <si>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</si>
  <si>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</si>
  <si>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</si>
  <si>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</si>
  <si>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</si>
  <si>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</si>
  <si>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</si>
  <si>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</si>
  <si>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</si>
  <si>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</si>
  <si>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</si>
  <si>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</si>
  <si>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</si>
  <si>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</si>
  <si>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</si>
  <si>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</si>
  <si>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</si>
  <si>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</si>
  <si>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</si>
  <si>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</si>
  <si>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</si>
  <si>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</si>
  <si>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</si>
  <si>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</si>
  <si>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</si>
  <si>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</si>
  <si>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</si>
  <si>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</si>
  <si>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</si>
  <si>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</si>
  <si>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</si>
  <si>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</si>
  <si>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</si>
  <si>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</si>
  <si>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</si>
  <si>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</si>
  <si>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</si>
  <si>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</si>
  <si>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</si>
  <si>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</si>
  <si>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</si>
  <si>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</si>
  <si>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</si>
  <si>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</si>
  <si>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</si>
  <si>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</si>
  <si>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</si>
  <si>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</si>
  <si>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</si>
  <si>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</si>
  <si>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</si>
  <si>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</si>
  <si>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</si>
  <si>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</si>
  <si>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</si>
  <si>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</si>
  <si>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</si>
  <si>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</si>
  <si>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</si>
  <si>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</si>
  <si>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</si>
  <si>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</si>
  <si>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</si>
  <si>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</si>
  <si>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</si>
  <si>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</si>
  <si>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</si>
  <si>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</si>
  <si>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</si>
  <si>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</si>
  <si>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</si>
  <si>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</si>
  <si>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</si>
  <si>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</si>
  <si>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</si>
  <si>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</si>
  <si>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</si>
  <si>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</si>
  <si>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</si>
  <si>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</si>
  <si>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</si>
  <si>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</si>
  <si>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</si>
  <si>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</si>
  <si>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</si>
  <si>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</si>
  <si>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</si>
  <si>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</si>
  <si>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</si>
  <si>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</si>
  <si>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Rozpočtovaná rezerva (Contingency) 5-10 % z celkových nákladů – mezisoučtu</t>
  </si>
  <si>
    <t>Podíl z mezisoučtu (%)</t>
  </si>
  <si>
    <t>Podíl z přímých nákladů (%)</t>
  </si>
  <si>
    <t>Production fee - max. 7 % z celkových nákladů - mezisoučtu</t>
  </si>
  <si>
    <t>Výroba pilotu/ukázky/testu - štáb</t>
  </si>
  <si>
    <t>Výroba pilotu/ukázky/testu - výroba</t>
  </si>
  <si>
    <t>Výroba pilotu/ukázky/ testu - postprodukce</t>
  </si>
  <si>
    <t xml:space="preserve">Příjemce podpory kinematografie titulní list nevyplňuje, list se automaticky propisuje z údajů doplněných do listu podrobný rozpočet. </t>
  </si>
  <si>
    <t>Příjemce podpory kinematografie</t>
  </si>
  <si>
    <t>Příloha závěrečné zprávy č. 2</t>
  </si>
  <si>
    <t>Kompletní vývoj celovečerního hraného filmu</t>
  </si>
  <si>
    <t>Aproximativní (plánovaný) výrobní rozpočet</t>
  </si>
  <si>
    <t>Příjemce snižuje vývojové položky v plánovaném výrobním rozpočtu (sloupec A) oproti kompletnímu rozpočtu (sloupec B) v takové výši, ve které je Státnímu fondu kinematografie: 
- vyúčtoval v rámci výzvy na literární přípravu (v případě, že podporu obdržel příjemce) a 
- plánuje vyúčtovat v rámci tohoto projektu na kompletní vývoj</t>
  </si>
  <si>
    <t>(Př. 1 – příjemce obdržel dotaci na literární přípravu a kompletní vývoj:
Kompletní plánovaný výrobní rozpočet (sloupec B) zahrnuje (př. obsahuje) náklady na tvorbu scénáře ve výši 600 tis. Kč (ve všech fázích vývoje a výroby). V případě, že příjemce vyúčtoval v rámci projektu literární přípravy 100 tis. Kč (celkové skutečné náklady projektu na literární přípravu) a plánuje v rámci tohoto projektu vyúčtovat 400 tis. Kč (celkové skutečné náklady projektu na kompletní vývoj), je oprávněn uvést v kompletním plánovaném výrobním rozpočtu (sloupec A) pouze 100 tis. Kč (tzn. další náklady, které vznikly/můžou vzniknout po ukončení (předložení vyúčtování) projektu literární přípravy a kompletního vývoje).)</t>
  </si>
  <si>
    <t>(Př. 2 – příjemce obdržel dotaci pouze na kompletní vývoj:
Kompletní plánovaný výrobní rozpočet (sloupec B) zahrnuje (př. obsahuje) náklady na tvorbu scénáře ve výši 600 tis. Kč (ve všech fázích vývoje a výroby). V případě, že příjemce plánuje v rámci tohoto projektu vyúčtovat 500 tis. Kč (celkové skutečné náklady projektu na literární přípravu a kompletní vývoj), je oprávněn uvést v kompletním plánovaném výrobním rozpočtu (sloupec A) pouze 100 tis. Kč (tzn. další náklady, které můžou vzniknout po ukončení (předložení vyúčtování) projektu kompletního vývoje).)</t>
  </si>
  <si>
    <t>Kompletní plánovaný rozpočet obsahuje celkové náklady na vývoj i výrobu kinematografického díla a to včetně vývojových položek (kapitoly 1 a 2), které příjemce Státnímu fondu kinematografie:
- vyúčtoval v rámci výzvy na literární přípravu (v případě, že podporu obdržel příjemce) a
- plánuje vyúčtovat v rámci tohoto projektu na kompletní vývoj</t>
  </si>
  <si>
    <t>Rozpočet výrobní
(plánované náklady výroby)</t>
  </si>
  <si>
    <t>Rozpočet kompletní
(celkové plánované náklady - vývoj i výroba)</t>
  </si>
  <si>
    <t>Komentář k aproximativnímu (plánovanému) výrobnímu rozpočtu uveďte do závěrečné zprávy.</t>
  </si>
  <si>
    <t>Hudebníci</t>
  </si>
  <si>
    <t>Požární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</si>
</sst>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;\-#,##0\ [$Kč-405]"/>
    <numFmt numFmtId="165" formatCode="00\-00"/>
    <numFmt numFmtId="166" formatCode="0.00\ %"/>
  </numFmts>
  <fonts count="11" x14ac:knownFonts="1">
    <font>
      <sz val="10"/>
      <name val="Arial"/>
      <family val="2"/>
      <charset val="238"/>
    </font>
    <font>
      <sz val="9.5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1"/>
    </font>
    <font>
      <sz val="14"/>
      <name val="Arial"/>
      <family val="2"/>
      <charset val="1"/>
    </font>
    <font>
      <sz val="9.5"/>
      <color indexed="10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rgb="FFB4B4B4"/>
      </bottom>
      <diagonal/>
    </border>
  </borders>
  <cellStyleXfs count="1">
    <xf numFmtId="0" fontId="0" fillId="0" borderId="0"/>
  </cellStyleXfs>
  <cellXfs count="125">
    <xf numFmtId="0" fontId="0" fillId="0" borderId="0" xfId="0"/>
    <xf numFmtId="3" fontId="1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 readingOrder="1"/>
    </xf>
    <xf numFmtId="3" fontId="1" fillId="0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4" fillId="0" borderId="5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lef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readingOrder="1"/>
    </xf>
    <xf numFmtId="164" fontId="1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Alignment="1">
      <alignment horizontal="left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165" fontId="1" fillId="0" borderId="5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 applyProtection="1">
      <alignment horizontal="right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165" fontId="1" fillId="0" borderId="7" xfId="0" applyNumberFormat="1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1" fillId="0" borderId="2" xfId="0" applyNumberFormat="1" applyFont="1" applyFill="1" applyBorder="1" applyAlignment="1" applyProtection="1">
      <alignment horizontal="right" vertical="center"/>
    </xf>
    <xf numFmtId="164" fontId="1" fillId="0" borderId="2" xfId="0" applyNumberFormat="1" applyFont="1" applyFill="1" applyBorder="1" applyAlignment="1" applyProtection="1">
      <alignment horizontal="righ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</xf>
    <xf numFmtId="164" fontId="1" fillId="0" borderId="5" xfId="0" applyNumberFormat="1" applyFont="1" applyFill="1" applyBorder="1" applyAlignment="1" applyProtection="1">
      <alignment horizontal="left"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166" fontId="1" fillId="0" borderId="1" xfId="0" applyNumberFormat="1" applyFont="1" applyFill="1" applyBorder="1" applyAlignment="1" applyProtection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right" vertical="center"/>
    </xf>
    <xf numFmtId="164" fontId="8" fillId="0" borderId="11" xfId="0" applyNumberFormat="1" applyFont="1" applyFill="1" applyBorder="1" applyAlignment="1">
      <alignment horizontal="right" vertical="center"/>
    </xf>
    <xf numFmtId="165" fontId="1" fillId="0" borderId="16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left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</xf>
    <xf numFmtId="165" fontId="1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 wrapText="1"/>
    </xf>
    <xf numFmtId="3" fontId="5" fillId="0" borderId="9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alignment horizontal="left" vertical="center"/>
      <protection locked="0"/>
    </xf>
    <xf numFmtId="3" fontId="1" fillId="0" borderId="0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164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165" fontId="8" fillId="0" borderId="9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165" fontId="8" fillId="0" borderId="13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>
      <alignment horizontal="left" vertical="center" indent="4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 applyProtection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7"/>
  <sheetViews>
    <sheetView tabSelected="1" zoomScaleNormal="100" workbookViewId="0">
      <selection sqref="A1:F1"/>
    </sheetView>
  </sheetViews>
  <sheetFormatPr defaultColWidth="43.109375" defaultRowHeight="17.25" customHeight="1" x14ac:dyDescent="0.25"/>
  <cols>
    <col min="1" max="1" width="6.44140625" style="1" customWidth="1"/>
    <col min="2" max="2" width="20.33203125" style="1" customWidth="1"/>
    <col min="3" max="3" width="38.5546875" style="1" customWidth="1"/>
    <col min="4" max="5" width="17.88671875" style="1" customWidth="1"/>
    <col min="6" max="16" width="11.44140625" style="1" customWidth="1"/>
    <col min="17" max="235" width="11.5546875" style="1" customWidth="1"/>
    <col min="236" max="236" width="9.33203125" style="1" customWidth="1"/>
    <col min="237" max="16384" width="43.109375" style="1"/>
  </cols>
  <sheetData>
    <row r="1" spans="1:7" ht="29.25" customHeight="1" x14ac:dyDescent="0.25">
      <c r="A1" s="92" t="s">
        <v>333</v>
      </c>
      <c r="B1" s="92"/>
      <c r="C1" s="92"/>
      <c r="D1" s="92"/>
      <c r="E1" s="92"/>
      <c r="F1" s="92"/>
    </row>
    <row r="2" spans="1:7" ht="29.25" customHeight="1" x14ac:dyDescent="0.25">
      <c r="A2" s="92" t="s">
        <v>335</v>
      </c>
      <c r="B2" s="92"/>
      <c r="C2" s="92"/>
      <c r="D2" s="92"/>
      <c r="E2" s="92"/>
      <c r="F2" s="92"/>
      <c r="G2" s="2"/>
    </row>
    <row r="3" spans="1:7" ht="29.25" customHeight="1" x14ac:dyDescent="0.25">
      <c r="A3" s="93" t="s">
        <v>334</v>
      </c>
      <c r="B3" s="93"/>
      <c r="C3" s="93"/>
      <c r="D3" s="93"/>
      <c r="E3" s="93"/>
      <c r="F3" s="93"/>
      <c r="G3" s="2"/>
    </row>
    <row r="4" spans="1:7" ht="76.5" customHeight="1" x14ac:dyDescent="0.25"/>
    <row r="5" spans="1:7" ht="17.25" customHeight="1" x14ac:dyDescent="0.25">
      <c r="A5" s="89" t="s">
        <v>332</v>
      </c>
      <c r="B5" s="89"/>
      <c r="C5" s="94" t="str">
        <f>IF('Podrobný rozpočet'!C5=0," ",'Podrobný rozpočet'!C5)</f>
        <v xml:space="preserve"> </v>
      </c>
      <c r="D5" s="94"/>
      <c r="E5" s="94"/>
    </row>
    <row r="6" spans="1:7" ht="17.25" customHeight="1" x14ac:dyDescent="0.25">
      <c r="A6" s="89" t="s">
        <v>1</v>
      </c>
      <c r="B6" s="89"/>
      <c r="C6" s="95" t="str">
        <f>IF('Podrobný rozpočet'!C6=0," ",'Podrobný rozpočet'!C6)</f>
        <v xml:space="preserve"> </v>
      </c>
      <c r="D6" s="95"/>
      <c r="E6" s="95"/>
    </row>
    <row r="8" spans="1:7" ht="40.5" customHeight="1" x14ac:dyDescent="0.25">
      <c r="A8" s="96" t="s">
        <v>331</v>
      </c>
      <c r="B8" s="96"/>
      <c r="C8" s="96"/>
      <c r="D8" s="96"/>
      <c r="E8" s="96"/>
    </row>
    <row r="9" spans="1:7" ht="42.45" customHeight="1" x14ac:dyDescent="0.25">
      <c r="A9" s="4"/>
    </row>
    <row r="10" spans="1:7" ht="17.25" customHeight="1" x14ac:dyDescent="0.25">
      <c r="A10" s="97" t="s">
        <v>2</v>
      </c>
      <c r="B10" s="97"/>
      <c r="C10" s="97"/>
      <c r="D10" s="5" t="s">
        <v>3</v>
      </c>
      <c r="E10" s="5" t="s">
        <v>4</v>
      </c>
    </row>
    <row r="11" spans="1:7" ht="17.25" customHeight="1" x14ac:dyDescent="0.25">
      <c r="A11" s="97"/>
      <c r="B11" s="97"/>
      <c r="C11" s="97"/>
      <c r="D11" s="98" t="s">
        <v>5</v>
      </c>
      <c r="E11" s="99" t="s">
        <v>6</v>
      </c>
    </row>
    <row r="12" spans="1:7" ht="17.25" customHeight="1" x14ac:dyDescent="0.25">
      <c r="A12" s="97"/>
      <c r="B12" s="97"/>
      <c r="C12" s="97"/>
      <c r="D12" s="98"/>
      <c r="E12" s="99"/>
    </row>
    <row r="13" spans="1:7" ht="17.25" customHeight="1" x14ac:dyDescent="0.25">
      <c r="A13" s="97"/>
      <c r="B13" s="97"/>
      <c r="C13" s="97"/>
      <c r="D13" s="98"/>
      <c r="E13" s="99"/>
    </row>
    <row r="14" spans="1:7" s="9" customFormat="1" ht="9" customHeight="1" x14ac:dyDescent="0.25">
      <c r="A14" s="6"/>
      <c r="B14" s="6"/>
      <c r="C14" s="7"/>
      <c r="D14" s="8"/>
      <c r="E14" s="8"/>
    </row>
    <row r="15" spans="1:7" ht="17.25" customHeight="1" x14ac:dyDescent="0.25">
      <c r="A15" s="3">
        <v>1</v>
      </c>
      <c r="B15" s="89" t="s">
        <v>7</v>
      </c>
      <c r="C15" s="89"/>
      <c r="D15" s="10">
        <f>'Podrobný rozpočet'!G41</f>
        <v>0</v>
      </c>
      <c r="E15" s="10">
        <f>'Podrobný rozpočet'!H41</f>
        <v>0</v>
      </c>
    </row>
    <row r="16" spans="1:7" ht="17.25" customHeight="1" x14ac:dyDescent="0.25">
      <c r="A16" s="3">
        <v>2</v>
      </c>
      <c r="B16" s="89" t="s">
        <v>8</v>
      </c>
      <c r="C16" s="89"/>
      <c r="D16" s="10">
        <f>'Podrobný rozpočet'!G76</f>
        <v>0</v>
      </c>
      <c r="E16" s="10">
        <f>'Podrobný rozpočet'!H76</f>
        <v>0</v>
      </c>
    </row>
    <row r="17" spans="1:5" ht="17.25" customHeight="1" x14ac:dyDescent="0.25">
      <c r="A17" s="3">
        <v>3</v>
      </c>
      <c r="B17" s="89" t="s">
        <v>9</v>
      </c>
      <c r="C17" s="89"/>
      <c r="D17" s="10">
        <f>'Podrobný rozpočet'!G85</f>
        <v>0</v>
      </c>
      <c r="E17" s="10">
        <f>'Podrobný rozpočet'!H85</f>
        <v>0</v>
      </c>
    </row>
    <row r="18" spans="1:5" ht="17.25" customHeight="1" x14ac:dyDescent="0.25">
      <c r="A18" s="3">
        <v>4</v>
      </c>
      <c r="B18" s="89" t="s">
        <v>10</v>
      </c>
      <c r="C18" s="89"/>
      <c r="D18" s="10">
        <f>'Podrobný rozpočet'!G90</f>
        <v>0</v>
      </c>
      <c r="E18" s="10">
        <f>'Podrobný rozpočet'!H90</f>
        <v>0</v>
      </c>
    </row>
    <row r="19" spans="1:5" ht="17.25" customHeight="1" x14ac:dyDescent="0.25">
      <c r="A19" s="3">
        <v>5</v>
      </c>
      <c r="B19" s="89" t="s">
        <v>11</v>
      </c>
      <c r="C19" s="89"/>
      <c r="D19" s="10">
        <f>'Podrobný rozpočet'!G97</f>
        <v>0</v>
      </c>
      <c r="E19" s="10">
        <f>'Podrobný rozpočet'!H97</f>
        <v>0</v>
      </c>
    </row>
    <row r="20" spans="1:5" ht="17.25" customHeight="1" x14ac:dyDescent="0.25">
      <c r="A20" s="3">
        <v>6</v>
      </c>
      <c r="B20" s="89" t="s">
        <v>12</v>
      </c>
      <c r="C20" s="89"/>
      <c r="D20" s="10">
        <f>'Podrobný rozpočet'!G108</f>
        <v>0</v>
      </c>
      <c r="E20" s="10">
        <f>'Podrobný rozpočet'!H108</f>
        <v>0</v>
      </c>
    </row>
    <row r="21" spans="1:5" ht="17.25" customHeight="1" x14ac:dyDescent="0.25">
      <c r="A21" s="3">
        <v>7</v>
      </c>
      <c r="B21" s="89" t="s">
        <v>13</v>
      </c>
      <c r="C21" s="89"/>
      <c r="D21" s="10">
        <f>'Podrobný rozpočet'!G119</f>
        <v>0</v>
      </c>
      <c r="E21" s="10">
        <f>'Podrobný rozpočet'!H119</f>
        <v>0</v>
      </c>
    </row>
    <row r="22" spans="1:5" ht="17.25" customHeight="1" x14ac:dyDescent="0.25">
      <c r="A22" s="3">
        <v>8</v>
      </c>
      <c r="B22" s="89" t="s">
        <v>14</v>
      </c>
      <c r="C22" s="89"/>
      <c r="D22" s="10">
        <f>'Podrobný rozpočet'!G130</f>
        <v>0</v>
      </c>
      <c r="E22" s="10">
        <f>'Podrobný rozpočet'!H130</f>
        <v>0</v>
      </c>
    </row>
    <row r="23" spans="1:5" ht="17.25" customHeight="1" x14ac:dyDescent="0.25">
      <c r="A23" s="3">
        <v>9</v>
      </c>
      <c r="B23" s="89" t="s">
        <v>15</v>
      </c>
      <c r="C23" s="89"/>
      <c r="D23" s="10">
        <f>'Podrobný rozpočet'!G153</f>
        <v>0</v>
      </c>
      <c r="E23" s="10">
        <f>'Podrobný rozpočet'!H153</f>
        <v>0</v>
      </c>
    </row>
    <row r="24" spans="1:5" ht="17.25" customHeight="1" x14ac:dyDescent="0.25">
      <c r="A24" s="3">
        <v>10</v>
      </c>
      <c r="B24" s="89" t="s">
        <v>16</v>
      </c>
      <c r="C24" s="89"/>
      <c r="D24" s="10">
        <f>'Podrobný rozpočet'!G168</f>
        <v>0</v>
      </c>
      <c r="E24" s="10">
        <f>'Podrobný rozpočet'!H168</f>
        <v>0</v>
      </c>
    </row>
    <row r="25" spans="1:5" ht="17.25" customHeight="1" x14ac:dyDescent="0.25">
      <c r="A25" s="3">
        <v>11</v>
      </c>
      <c r="B25" s="89" t="s">
        <v>17</v>
      </c>
      <c r="C25" s="89"/>
      <c r="D25" s="10">
        <f>'Podrobný rozpočet'!G184</f>
        <v>0</v>
      </c>
      <c r="E25" s="10">
        <f>'Podrobný rozpočet'!H184</f>
        <v>0</v>
      </c>
    </row>
    <row r="26" spans="1:5" ht="17.25" customHeight="1" x14ac:dyDescent="0.25">
      <c r="A26" s="3">
        <v>12</v>
      </c>
      <c r="B26" s="89" t="s">
        <v>18</v>
      </c>
      <c r="C26" s="89"/>
      <c r="D26" s="10">
        <f>'Podrobný rozpočet'!G195</f>
        <v>0</v>
      </c>
      <c r="E26" s="10">
        <f>'Podrobný rozpočet'!H195</f>
        <v>0</v>
      </c>
    </row>
    <row r="27" spans="1:5" ht="17.25" customHeight="1" x14ac:dyDescent="0.25">
      <c r="A27" s="3">
        <v>13</v>
      </c>
      <c r="B27" s="89" t="s">
        <v>19</v>
      </c>
      <c r="C27" s="89"/>
      <c r="D27" s="10">
        <f>'Podrobný rozpočet'!G203</f>
        <v>0</v>
      </c>
      <c r="E27" s="10">
        <f>'Podrobný rozpočet'!H203</f>
        <v>0</v>
      </c>
    </row>
    <row r="28" spans="1:5" ht="17.25" customHeight="1" x14ac:dyDescent="0.25">
      <c r="A28" s="3">
        <v>14</v>
      </c>
      <c r="B28" s="89" t="s">
        <v>20</v>
      </c>
      <c r="C28" s="89"/>
      <c r="D28" s="10">
        <f>'Podrobný rozpočet'!G213</f>
        <v>0</v>
      </c>
      <c r="E28" s="10">
        <f>'Podrobný rozpočet'!H213</f>
        <v>0</v>
      </c>
    </row>
    <row r="29" spans="1:5" ht="17.25" customHeight="1" x14ac:dyDescent="0.25">
      <c r="A29" s="3">
        <v>15</v>
      </c>
      <c r="B29" s="89" t="s">
        <v>21</v>
      </c>
      <c r="C29" s="89"/>
      <c r="D29" s="10">
        <f>'Podrobný rozpočet'!G223</f>
        <v>0</v>
      </c>
      <c r="E29" s="10">
        <f>'Podrobný rozpočet'!H223</f>
        <v>0</v>
      </c>
    </row>
    <row r="30" spans="1:5" ht="17.25" customHeight="1" x14ac:dyDescent="0.25">
      <c r="A30" s="3">
        <v>16</v>
      </c>
      <c r="B30" s="89" t="s">
        <v>22</v>
      </c>
      <c r="C30" s="89"/>
      <c r="D30" s="10">
        <f>'Podrobný rozpočet'!G238</f>
        <v>0</v>
      </c>
      <c r="E30" s="10">
        <f>'Podrobný rozpočet'!H238</f>
        <v>0</v>
      </c>
    </row>
    <row r="31" spans="1:5" ht="17.25" customHeight="1" x14ac:dyDescent="0.25">
      <c r="A31" s="3">
        <v>17</v>
      </c>
      <c r="B31" s="89" t="s">
        <v>23</v>
      </c>
      <c r="C31" s="89"/>
      <c r="D31" s="10">
        <f>'Podrobný rozpočet'!G258</f>
        <v>0</v>
      </c>
      <c r="E31" s="10">
        <f>'Podrobný rozpočet'!H258</f>
        <v>0</v>
      </c>
    </row>
    <row r="32" spans="1:5" ht="17.25" customHeight="1" x14ac:dyDescent="0.25">
      <c r="A32" s="3">
        <v>18</v>
      </c>
      <c r="B32" s="89" t="s">
        <v>24</v>
      </c>
      <c r="C32" s="89"/>
      <c r="D32" s="10">
        <f>'Podrobný rozpočet'!G270</f>
        <v>0</v>
      </c>
      <c r="E32" s="10">
        <f>'Podrobný rozpočet'!H270</f>
        <v>0</v>
      </c>
    </row>
    <row r="33" spans="1:5" ht="17.25" customHeight="1" x14ac:dyDescent="0.25">
      <c r="A33" s="3">
        <v>19</v>
      </c>
      <c r="B33" s="89" t="s">
        <v>25</v>
      </c>
      <c r="C33" s="89"/>
      <c r="D33" s="10">
        <f>'Podrobný rozpočet'!G286</f>
        <v>0</v>
      </c>
      <c r="E33" s="10">
        <f>'Podrobný rozpočet'!H286</f>
        <v>0</v>
      </c>
    </row>
    <row r="34" spans="1:5" ht="17.25" customHeight="1" x14ac:dyDescent="0.25">
      <c r="A34" s="3">
        <v>20</v>
      </c>
      <c r="B34" s="89" t="s">
        <v>26</v>
      </c>
      <c r="C34" s="89"/>
      <c r="D34" s="10">
        <f>'Podrobný rozpočet'!G298</f>
        <v>0</v>
      </c>
      <c r="E34" s="10">
        <f>'Podrobný rozpočet'!H298</f>
        <v>0</v>
      </c>
    </row>
    <row r="35" spans="1:5" ht="17.25" customHeight="1" x14ac:dyDescent="0.25">
      <c r="A35" s="3">
        <v>21</v>
      </c>
      <c r="B35" s="89" t="s">
        <v>27</v>
      </c>
      <c r="C35" s="89"/>
      <c r="D35" s="10">
        <f>'Podrobný rozpočet'!G321</f>
        <v>0</v>
      </c>
      <c r="E35" s="10">
        <f>'Podrobný rozpočet'!H321</f>
        <v>0</v>
      </c>
    </row>
    <row r="36" spans="1:5" ht="17.25" customHeight="1" x14ac:dyDescent="0.25">
      <c r="A36" s="3">
        <v>22</v>
      </c>
      <c r="B36" s="89" t="s">
        <v>28</v>
      </c>
      <c r="C36" s="89"/>
      <c r="D36" s="10">
        <f>'Podrobný rozpočet'!G334</f>
        <v>0</v>
      </c>
      <c r="E36" s="10">
        <f>'Podrobný rozpočet'!H334</f>
        <v>0</v>
      </c>
    </row>
    <row r="37" spans="1:5" ht="17.25" customHeight="1" x14ac:dyDescent="0.25">
      <c r="A37" s="3">
        <v>23</v>
      </c>
      <c r="B37" s="89" t="s">
        <v>29</v>
      </c>
      <c r="C37" s="89"/>
      <c r="D37" s="10">
        <f>'Podrobný rozpočet'!G347</f>
        <v>0</v>
      </c>
      <c r="E37" s="10">
        <f>'Podrobný rozpočet'!H347</f>
        <v>0</v>
      </c>
    </row>
    <row r="38" spans="1:5" ht="17.25" customHeight="1" x14ac:dyDescent="0.25">
      <c r="A38" s="3">
        <v>24</v>
      </c>
      <c r="B38" s="89" t="s">
        <v>30</v>
      </c>
      <c r="C38" s="89"/>
      <c r="D38" s="10">
        <f>'Podrobný rozpočet'!G354</f>
        <v>0</v>
      </c>
      <c r="E38" s="10">
        <f>'Podrobný rozpočet'!H354</f>
        <v>0</v>
      </c>
    </row>
    <row r="39" spans="1:5" ht="17.25" customHeight="1" x14ac:dyDescent="0.25">
      <c r="A39" s="3">
        <v>25</v>
      </c>
      <c r="B39" s="89" t="s">
        <v>31</v>
      </c>
      <c r="C39" s="89"/>
      <c r="D39" s="10">
        <f>'Podrobný rozpočet'!G373</f>
        <v>0</v>
      </c>
      <c r="E39" s="10">
        <f>'Podrobný rozpočet'!H373</f>
        <v>0</v>
      </c>
    </row>
    <row r="40" spans="1:5" ht="17.25" customHeight="1" x14ac:dyDescent="0.25">
      <c r="A40" s="3">
        <v>26</v>
      </c>
      <c r="B40" s="89" t="s">
        <v>32</v>
      </c>
      <c r="C40" s="89"/>
      <c r="D40" s="10">
        <f>'Podrobný rozpočet'!G387</f>
        <v>0</v>
      </c>
      <c r="E40" s="10">
        <f>'Podrobný rozpočet'!H387</f>
        <v>0</v>
      </c>
    </row>
    <row r="41" spans="1:5" ht="17.25" customHeight="1" x14ac:dyDescent="0.25">
      <c r="A41" s="3">
        <v>27</v>
      </c>
      <c r="B41" s="89" t="s">
        <v>33</v>
      </c>
      <c r="C41" s="89"/>
      <c r="D41" s="10">
        <f>'Podrobný rozpočet'!G398</f>
        <v>0</v>
      </c>
      <c r="E41" s="10">
        <f>'Podrobný rozpočet'!H398</f>
        <v>0</v>
      </c>
    </row>
    <row r="42" spans="1:5" ht="17.25" customHeight="1" x14ac:dyDescent="0.25">
      <c r="A42" s="3">
        <v>28</v>
      </c>
      <c r="B42" s="89" t="s">
        <v>34</v>
      </c>
      <c r="C42" s="89"/>
      <c r="D42" s="10">
        <f>'Podrobný rozpočet'!G405</f>
        <v>0</v>
      </c>
      <c r="E42" s="10">
        <f>'Podrobný rozpočet'!H405</f>
        <v>0</v>
      </c>
    </row>
    <row r="43" spans="1:5" ht="17.25" customHeight="1" x14ac:dyDescent="0.25">
      <c r="A43" s="3">
        <v>29</v>
      </c>
      <c r="B43" s="89" t="s">
        <v>35</v>
      </c>
      <c r="C43" s="89"/>
      <c r="D43" s="10">
        <f>'Podrobný rozpočet'!G414</f>
        <v>0</v>
      </c>
      <c r="E43" s="10">
        <f>'Podrobný rozpočet'!H414</f>
        <v>0</v>
      </c>
    </row>
    <row r="44" spans="1:5" ht="17.25" customHeight="1" x14ac:dyDescent="0.25">
      <c r="A44" s="3">
        <v>30</v>
      </c>
      <c r="B44" s="89" t="s">
        <v>36</v>
      </c>
      <c r="C44" s="89"/>
      <c r="D44" s="10">
        <f>'Podrobný rozpočet'!G428</f>
        <v>0</v>
      </c>
      <c r="E44" s="10">
        <f>'Podrobný rozpočet'!H428</f>
        <v>0</v>
      </c>
    </row>
    <row r="45" spans="1:5" ht="17.25" customHeight="1" x14ac:dyDescent="0.25">
      <c r="A45" s="3">
        <v>31</v>
      </c>
      <c r="B45" s="89" t="s">
        <v>37</v>
      </c>
      <c r="C45" s="89"/>
      <c r="D45" s="10">
        <f>'Podrobný rozpočet'!G431</f>
        <v>0</v>
      </c>
      <c r="E45" s="10">
        <f>'Podrobný rozpočet'!H431</f>
        <v>0</v>
      </c>
    </row>
    <row r="46" spans="1:5" ht="17.25" customHeight="1" x14ac:dyDescent="0.25">
      <c r="A46" s="90" t="s">
        <v>38</v>
      </c>
      <c r="B46" s="90"/>
      <c r="C46" s="90"/>
      <c r="D46" s="11">
        <f>'Podrobný rozpočet'!G433</f>
        <v>0</v>
      </c>
      <c r="E46" s="11">
        <f>'Podrobný rozpočet'!H433</f>
        <v>0</v>
      </c>
    </row>
    <row r="47" spans="1:5" ht="9" customHeight="1" x14ac:dyDescent="0.25">
      <c r="A47" s="12"/>
      <c r="B47" s="12"/>
      <c r="C47" s="12"/>
      <c r="D47" s="13"/>
      <c r="E47" s="13"/>
    </row>
    <row r="48" spans="1:5" ht="17.25" customHeight="1" x14ac:dyDescent="0.25">
      <c r="A48" s="90" t="s">
        <v>39</v>
      </c>
      <c r="B48" s="90"/>
      <c r="C48" s="90"/>
      <c r="D48" s="11">
        <f>'Podrobný rozpočet'!G435</f>
        <v>0</v>
      </c>
      <c r="E48" s="11">
        <f>'Podrobný rozpočet'!H435</f>
        <v>0</v>
      </c>
    </row>
    <row r="49" spans="1:5" s="15" customFormat="1" ht="9" customHeight="1" x14ac:dyDescent="0.25">
      <c r="A49" s="6"/>
      <c r="B49" s="6"/>
      <c r="C49" s="7"/>
      <c r="D49" s="14"/>
      <c r="E49" s="14"/>
    </row>
    <row r="50" spans="1:5" ht="17.25" customHeight="1" x14ac:dyDescent="0.25">
      <c r="A50" s="16">
        <v>3201</v>
      </c>
      <c r="B50" s="89" t="s">
        <v>40</v>
      </c>
      <c r="C50" s="89"/>
      <c r="D50" s="10">
        <f>'Podrobný rozpočet'!G437</f>
        <v>0</v>
      </c>
      <c r="E50" s="10">
        <f>'Podrobný rozpočet'!H437</f>
        <v>0</v>
      </c>
    </row>
    <row r="51" spans="1:5" ht="17.25" customHeight="1" x14ac:dyDescent="0.25">
      <c r="A51" s="16">
        <v>3202</v>
      </c>
      <c r="B51" s="91" t="s">
        <v>41</v>
      </c>
      <c r="C51" s="91"/>
      <c r="D51" s="10">
        <f>'Podrobný rozpočet'!G438</f>
        <v>0</v>
      </c>
      <c r="E51" s="10">
        <f>'Podrobný rozpočet'!H438</f>
        <v>0</v>
      </c>
    </row>
    <row r="52" spans="1:5" ht="17.25" customHeight="1" x14ac:dyDescent="0.25">
      <c r="A52" s="17">
        <v>3203</v>
      </c>
      <c r="B52" s="90" t="s">
        <v>42</v>
      </c>
      <c r="C52" s="90"/>
      <c r="D52" s="11">
        <f>'Podrobný rozpočet'!G439</f>
        <v>0</v>
      </c>
      <c r="E52" s="11">
        <f>'Podrobný rozpočet'!H439</f>
        <v>0</v>
      </c>
    </row>
    <row r="53" spans="1:5" s="15" customFormat="1" ht="9" customHeight="1" x14ac:dyDescent="0.25">
      <c r="A53" s="12"/>
      <c r="B53" s="12"/>
      <c r="C53" s="7"/>
      <c r="D53" s="13"/>
      <c r="E53" s="13"/>
    </row>
    <row r="54" spans="1:5" ht="20.100000000000001" customHeight="1" x14ac:dyDescent="0.25">
      <c r="A54" s="88" t="s">
        <v>43</v>
      </c>
      <c r="B54" s="88"/>
      <c r="C54" s="88"/>
      <c r="D54" s="18">
        <f>'Podrobný rozpočet'!G441</f>
        <v>0</v>
      </c>
      <c r="E54" s="19">
        <f>'Podrobný rozpočet'!H441</f>
        <v>0</v>
      </c>
    </row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  <row r="65537" ht="12.75" customHeight="1" x14ac:dyDescent="0.25"/>
  </sheetData>
  <sheetProtection algorithmName="SHA-512" hashValue="XQJL311QXh8xazZABJmUm336gmY5w1PK/HBGJNVBTwGnqTxnzTs9/wA5q+MECwMGzKyqBGfwe6NK257ToxEIMQ==" saltValue="Ir6rMzcl81TEdbCBLngKGQ==" spinCount="100000" sheet="1" objects="1" scenarios="1"/>
  <protectedRanges>
    <protectedRange sqref="C5:E6" name="Oblast1"/>
  </protectedRanges>
  <mergeCells count="48">
    <mergeCell ref="A1:F1"/>
    <mergeCell ref="A2:F2"/>
    <mergeCell ref="A3:F3"/>
    <mergeCell ref="B22:C22"/>
    <mergeCell ref="B16:C16"/>
    <mergeCell ref="A5:B5"/>
    <mergeCell ref="C5:E5"/>
    <mergeCell ref="A6:B6"/>
    <mergeCell ref="C6:E6"/>
    <mergeCell ref="A8:E8"/>
    <mergeCell ref="A10:C13"/>
    <mergeCell ref="D11:D13"/>
    <mergeCell ref="E11:E13"/>
    <mergeCell ref="B15:C15"/>
    <mergeCell ref="B17:C17"/>
    <mergeCell ref="B18:C18"/>
    <mergeCell ref="B19:C19"/>
    <mergeCell ref="B20:C20"/>
    <mergeCell ref="B21:C21"/>
    <mergeCell ref="B45:C45"/>
    <mergeCell ref="A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4:C34"/>
    <mergeCell ref="B23:C23"/>
    <mergeCell ref="B24:C24"/>
    <mergeCell ref="B25:C25"/>
    <mergeCell ref="B26:C26"/>
    <mergeCell ref="B27:C27"/>
    <mergeCell ref="A54:C54"/>
    <mergeCell ref="B28:C28"/>
    <mergeCell ref="A48:C48"/>
    <mergeCell ref="B50:C50"/>
    <mergeCell ref="B51:C51"/>
    <mergeCell ref="B52:C52"/>
    <mergeCell ref="B29:C29"/>
    <mergeCell ref="B30:C30"/>
    <mergeCell ref="B31:C31"/>
    <mergeCell ref="B32:C32"/>
    <mergeCell ref="B33:C33"/>
  </mergeCells>
  <pageMargins left="0.72847222222222219" right="0.72847222222222219" top="0.72847222222222219" bottom="1.4694444444444446" header="0.51180555555555551" footer="0.72847222222222219"/>
  <pageSetup paperSize="9" pageOrder="overThenDown" orientation="landscape" useFirstPageNumber="1" horizontalDpi="300" verticalDpi="300" r:id="rId1"/>
  <headerFooter alignWithMargins="0">
    <oddFooter>&amp;LStátní fond kinematografie&amp;CFORMULÁŘ ROZPOČTU&amp;RTITULNÍ LIST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5538"/>
  <sheetViews>
    <sheetView zoomScaleNormal="100" zoomScaleSheetLayoutView="75" workbookViewId="0">
      <selection sqref="A1:E1"/>
    </sheetView>
  </sheetViews>
  <sheetFormatPr defaultColWidth="43.109375" defaultRowHeight="17.25" customHeight="1" x14ac:dyDescent="0.25"/>
  <cols>
    <col min="1" max="1" width="6.44140625" style="20" customWidth="1"/>
    <col min="2" max="2" width="10.44140625" style="21" customWidth="1"/>
    <col min="3" max="3" width="54" style="21" customWidth="1"/>
    <col min="4" max="4" width="17.88671875" style="22" customWidth="1"/>
    <col min="5" max="5" width="17.88671875" style="23" customWidth="1"/>
    <col min="6" max="6" width="17.88671875" style="24" customWidth="1"/>
    <col min="7" max="8" width="18.77734375" style="23" customWidth="1"/>
    <col min="9" max="26" width="11.44140625" style="21" customWidth="1"/>
    <col min="27" max="245" width="11.5546875" style="21" customWidth="1"/>
    <col min="246" max="246" width="9.33203125" style="21" customWidth="1"/>
    <col min="247" max="16384" width="43.109375" style="21"/>
  </cols>
  <sheetData>
    <row r="1" spans="1:8" ht="29.25" customHeight="1" x14ac:dyDescent="0.25">
      <c r="A1" s="118" t="s">
        <v>333</v>
      </c>
      <c r="B1" s="118"/>
      <c r="C1" s="118"/>
      <c r="D1" s="118"/>
      <c r="E1" s="118"/>
      <c r="F1" s="80"/>
    </row>
    <row r="2" spans="1:8" s="26" customFormat="1" ht="29.25" customHeight="1" x14ac:dyDescent="0.25">
      <c r="A2" s="118" t="s">
        <v>335</v>
      </c>
      <c r="B2" s="118"/>
      <c r="C2" s="118"/>
      <c r="D2" s="118"/>
      <c r="E2" s="118"/>
      <c r="F2" s="80"/>
      <c r="G2" s="25"/>
      <c r="H2" s="25"/>
    </row>
    <row r="3" spans="1:8" s="26" customFormat="1" ht="29.25" customHeight="1" x14ac:dyDescent="0.25">
      <c r="A3" s="122" t="s">
        <v>334</v>
      </c>
      <c r="B3" s="122"/>
      <c r="C3" s="122"/>
      <c r="D3" s="122"/>
      <c r="E3" s="122"/>
      <c r="F3" s="81"/>
      <c r="G3" s="25"/>
      <c r="H3" s="25"/>
    </row>
    <row r="4" spans="1:8" s="26" customFormat="1" ht="76.5" customHeight="1" x14ac:dyDescent="0.25">
      <c r="A4" s="27"/>
      <c r="D4" s="28"/>
      <c r="E4" s="29"/>
      <c r="F4" s="30"/>
      <c r="G4" s="29"/>
      <c r="H4" s="29"/>
    </row>
    <row r="5" spans="1:8" ht="17.25" customHeight="1" x14ac:dyDescent="0.25">
      <c r="A5" s="123" t="s">
        <v>0</v>
      </c>
      <c r="B5" s="123"/>
      <c r="C5" s="124"/>
      <c r="D5" s="124"/>
      <c r="E5" s="124"/>
    </row>
    <row r="6" spans="1:8" ht="17.25" customHeight="1" x14ac:dyDescent="0.25">
      <c r="A6" s="123" t="s">
        <v>1</v>
      </c>
      <c r="B6" s="123"/>
      <c r="C6" s="124"/>
      <c r="D6" s="124"/>
      <c r="E6" s="124"/>
    </row>
    <row r="7" spans="1:8" ht="20.55" customHeight="1" x14ac:dyDescent="0.25">
      <c r="A7" s="77"/>
    </row>
    <row r="8" spans="1:8" ht="17.25" customHeight="1" x14ac:dyDescent="0.25">
      <c r="A8" s="119" t="s">
        <v>44</v>
      </c>
      <c r="B8" s="119"/>
      <c r="C8" s="100" t="s">
        <v>45</v>
      </c>
      <c r="D8" s="100"/>
      <c r="E8" s="31"/>
    </row>
    <row r="9" spans="1:8" ht="17.25" customHeight="1" x14ac:dyDescent="0.25">
      <c r="A9" s="119"/>
      <c r="B9" s="119"/>
      <c r="C9" s="100" t="s">
        <v>46</v>
      </c>
      <c r="D9" s="100"/>
      <c r="E9" s="31"/>
    </row>
    <row r="10" spans="1:8" ht="20.399999999999999" customHeight="1" x14ac:dyDescent="0.25"/>
    <row r="11" spans="1:8" ht="35.25" customHeight="1" x14ac:dyDescent="0.25">
      <c r="A11" s="120" t="s">
        <v>47</v>
      </c>
      <c r="B11" s="120"/>
      <c r="C11" s="120"/>
      <c r="D11" s="120"/>
      <c r="E11" s="120"/>
      <c r="F11" s="120"/>
      <c r="G11" s="120"/>
    </row>
    <row r="12" spans="1:8" ht="20.399999999999999" customHeight="1" x14ac:dyDescent="0.25">
      <c r="A12" s="32"/>
    </row>
    <row r="13" spans="1:8" ht="17.25" customHeight="1" x14ac:dyDescent="0.25">
      <c r="A13" s="82" t="s">
        <v>48</v>
      </c>
      <c r="B13" s="82"/>
      <c r="C13" s="82"/>
      <c r="D13" s="83"/>
      <c r="E13" s="82"/>
      <c r="F13" s="82"/>
      <c r="G13" s="82"/>
      <c r="H13" s="84"/>
    </row>
    <row r="14" spans="1:8" ht="43.5" customHeight="1" x14ac:dyDescent="0.25">
      <c r="A14" s="85"/>
      <c r="B14" s="110" t="s">
        <v>336</v>
      </c>
      <c r="C14" s="121"/>
      <c r="D14" s="121"/>
      <c r="E14" s="121"/>
      <c r="F14" s="121"/>
      <c r="G14" s="121"/>
      <c r="H14" s="121"/>
    </row>
    <row r="15" spans="1:8" ht="63.6" customHeight="1" x14ac:dyDescent="0.25">
      <c r="A15" s="85"/>
      <c r="B15" s="110" t="s">
        <v>337</v>
      </c>
      <c r="C15" s="110"/>
      <c r="D15" s="110"/>
      <c r="E15" s="110"/>
      <c r="F15" s="110"/>
      <c r="G15" s="110"/>
      <c r="H15" s="110"/>
    </row>
    <row r="16" spans="1:8" ht="52.8" customHeight="1" x14ac:dyDescent="0.25">
      <c r="A16" s="85"/>
      <c r="B16" s="110" t="s">
        <v>338</v>
      </c>
      <c r="C16" s="110"/>
      <c r="D16" s="110"/>
      <c r="E16" s="110"/>
      <c r="F16" s="110"/>
      <c r="G16" s="110"/>
      <c r="H16" s="110"/>
    </row>
    <row r="17" spans="1:10" ht="17.25" customHeight="1" x14ac:dyDescent="0.25">
      <c r="A17" s="82" t="s">
        <v>49</v>
      </c>
      <c r="B17" s="82"/>
      <c r="C17" s="82"/>
      <c r="D17" s="82"/>
      <c r="E17" s="82"/>
      <c r="F17" s="82"/>
      <c r="G17" s="82"/>
      <c r="H17" s="82"/>
    </row>
    <row r="18" spans="1:10" ht="39" customHeight="1" x14ac:dyDescent="0.25">
      <c r="A18" s="86"/>
      <c r="B18" s="111" t="s">
        <v>339</v>
      </c>
      <c r="C18" s="111"/>
      <c r="D18" s="111"/>
      <c r="E18" s="111"/>
      <c r="F18" s="111"/>
      <c r="G18" s="111"/>
      <c r="H18" s="111"/>
    </row>
    <row r="19" spans="1:10" ht="17.25" customHeight="1" x14ac:dyDescent="0.25">
      <c r="A19" s="86"/>
      <c r="B19" s="87"/>
      <c r="C19" s="87"/>
      <c r="D19" s="87"/>
      <c r="E19" s="87"/>
      <c r="F19" s="87"/>
      <c r="G19" s="87"/>
      <c r="H19" s="87"/>
    </row>
    <row r="20" spans="1:10" ht="17.25" customHeight="1" x14ac:dyDescent="0.25">
      <c r="A20" s="117" t="s">
        <v>342</v>
      </c>
      <c r="B20" s="117"/>
      <c r="C20" s="117"/>
      <c r="D20" s="117"/>
      <c r="E20" s="117"/>
      <c r="F20" s="117"/>
      <c r="G20" s="117"/>
      <c r="H20" s="117"/>
    </row>
    <row r="22" spans="1:10" ht="17.25" customHeight="1" thickBot="1" x14ac:dyDescent="0.3">
      <c r="A22" s="112" t="s">
        <v>50</v>
      </c>
      <c r="B22" s="112"/>
      <c r="C22" s="112"/>
      <c r="D22" s="113" t="s">
        <v>51</v>
      </c>
      <c r="E22" s="114" t="s">
        <v>52</v>
      </c>
      <c r="F22" s="115" t="s">
        <v>53</v>
      </c>
      <c r="G22" s="33" t="s">
        <v>3</v>
      </c>
      <c r="H22" s="33" t="s">
        <v>54</v>
      </c>
      <c r="I22" s="34"/>
    </row>
    <row r="23" spans="1:10" ht="17.25" customHeight="1" thickBot="1" x14ac:dyDescent="0.3">
      <c r="A23" s="112"/>
      <c r="B23" s="112"/>
      <c r="C23" s="112"/>
      <c r="D23" s="113"/>
      <c r="E23" s="114"/>
      <c r="F23" s="115"/>
      <c r="G23" s="116" t="s">
        <v>340</v>
      </c>
      <c r="H23" s="116" t="s">
        <v>341</v>
      </c>
    </row>
    <row r="24" spans="1:10" ht="17.25" customHeight="1" thickBot="1" x14ac:dyDescent="0.3">
      <c r="A24" s="112"/>
      <c r="B24" s="112"/>
      <c r="C24" s="112"/>
      <c r="D24" s="113"/>
      <c r="E24" s="114"/>
      <c r="F24" s="115"/>
      <c r="G24" s="116"/>
      <c r="H24" s="116"/>
    </row>
    <row r="25" spans="1:10" ht="17.25" customHeight="1" thickBot="1" x14ac:dyDescent="0.3">
      <c r="A25" s="112"/>
      <c r="B25" s="112"/>
      <c r="C25" s="112"/>
      <c r="D25" s="113"/>
      <c r="E25" s="114"/>
      <c r="F25" s="115"/>
      <c r="G25" s="116"/>
      <c r="H25" s="116"/>
    </row>
    <row r="26" spans="1:10" ht="9" customHeight="1" x14ac:dyDescent="0.25">
      <c r="A26" s="35"/>
      <c r="B26" s="36"/>
      <c r="C26" s="37"/>
      <c r="D26" s="38"/>
      <c r="E26" s="14"/>
      <c r="F26" s="39"/>
      <c r="G26" s="40"/>
      <c r="H26" s="40"/>
    </row>
    <row r="27" spans="1:10" ht="22.05" customHeight="1" x14ac:dyDescent="0.25">
      <c r="A27" s="41">
        <v>1</v>
      </c>
      <c r="B27" s="106" t="s">
        <v>7</v>
      </c>
      <c r="C27" s="106"/>
      <c r="D27" s="106"/>
      <c r="E27" s="106"/>
      <c r="F27" s="106"/>
      <c r="G27" s="106"/>
      <c r="H27" s="106"/>
      <c r="J27" s="42"/>
    </row>
    <row r="28" spans="1:10" ht="17.25" customHeight="1" x14ac:dyDescent="0.25">
      <c r="A28" s="78">
        <v>101</v>
      </c>
      <c r="B28" s="100" t="s">
        <v>55</v>
      </c>
      <c r="C28" s="100"/>
      <c r="D28" s="43"/>
      <c r="E28" s="44">
        <v>0</v>
      </c>
      <c r="F28" s="45">
        <v>0</v>
      </c>
      <c r="G28" s="46">
        <f t="shared" ref="G28:G40" si="0">E28*F28</f>
        <v>0</v>
      </c>
      <c r="H28" s="44">
        <v>0</v>
      </c>
      <c r="J28" s="42"/>
    </row>
    <row r="29" spans="1:10" ht="17.25" customHeight="1" x14ac:dyDescent="0.25">
      <c r="A29" s="78">
        <v>102</v>
      </c>
      <c r="B29" s="100" t="s">
        <v>56</v>
      </c>
      <c r="C29" s="100"/>
      <c r="D29" s="43"/>
      <c r="E29" s="44">
        <v>0</v>
      </c>
      <c r="F29" s="45">
        <v>0</v>
      </c>
      <c r="G29" s="46">
        <f t="shared" si="0"/>
        <v>0</v>
      </c>
      <c r="H29" s="44">
        <v>0</v>
      </c>
      <c r="J29" s="42"/>
    </row>
    <row r="30" spans="1:10" ht="17.25" customHeight="1" x14ac:dyDescent="0.25">
      <c r="A30" s="78">
        <v>103</v>
      </c>
      <c r="B30" s="100" t="s">
        <v>57</v>
      </c>
      <c r="C30" s="100"/>
      <c r="D30" s="43"/>
      <c r="E30" s="44">
        <v>0</v>
      </c>
      <c r="F30" s="45">
        <v>0</v>
      </c>
      <c r="G30" s="46">
        <f t="shared" si="0"/>
        <v>0</v>
      </c>
      <c r="H30" s="44">
        <v>0</v>
      </c>
    </row>
    <row r="31" spans="1:10" ht="17.25" customHeight="1" x14ac:dyDescent="0.25">
      <c r="A31" s="78">
        <v>104</v>
      </c>
      <c r="B31" s="100" t="s">
        <v>58</v>
      </c>
      <c r="C31" s="100"/>
      <c r="D31" s="43"/>
      <c r="E31" s="44">
        <v>0</v>
      </c>
      <c r="F31" s="45">
        <v>0</v>
      </c>
      <c r="G31" s="46">
        <f t="shared" si="0"/>
        <v>0</v>
      </c>
      <c r="H31" s="44">
        <v>0</v>
      </c>
    </row>
    <row r="32" spans="1:10" ht="17.25" customHeight="1" x14ac:dyDescent="0.25">
      <c r="A32" s="78">
        <v>105</v>
      </c>
      <c r="B32" s="100" t="s">
        <v>59</v>
      </c>
      <c r="C32" s="100"/>
      <c r="D32" s="43"/>
      <c r="E32" s="44">
        <v>0</v>
      </c>
      <c r="F32" s="45">
        <v>0</v>
      </c>
      <c r="G32" s="46">
        <f t="shared" si="0"/>
        <v>0</v>
      </c>
      <c r="H32" s="44">
        <v>0</v>
      </c>
    </row>
    <row r="33" spans="1:8" ht="17.25" customHeight="1" x14ac:dyDescent="0.25">
      <c r="A33" s="78">
        <v>106</v>
      </c>
      <c r="B33" s="100" t="s">
        <v>60</v>
      </c>
      <c r="C33" s="100"/>
      <c r="D33" s="43"/>
      <c r="E33" s="44">
        <v>0</v>
      </c>
      <c r="F33" s="45">
        <v>0</v>
      </c>
      <c r="G33" s="46">
        <f t="shared" si="0"/>
        <v>0</v>
      </c>
      <c r="H33" s="44">
        <v>0</v>
      </c>
    </row>
    <row r="34" spans="1:8" ht="17.25" customHeight="1" x14ac:dyDescent="0.25">
      <c r="A34" s="78">
        <v>107</v>
      </c>
      <c r="B34" s="100" t="s">
        <v>61</v>
      </c>
      <c r="C34" s="100"/>
      <c r="D34" s="43"/>
      <c r="E34" s="44">
        <v>0</v>
      </c>
      <c r="F34" s="45">
        <v>0</v>
      </c>
      <c r="G34" s="46">
        <f t="shared" si="0"/>
        <v>0</v>
      </c>
      <c r="H34" s="44">
        <v>0</v>
      </c>
    </row>
    <row r="35" spans="1:8" ht="17.25" customHeight="1" x14ac:dyDescent="0.25">
      <c r="A35" s="78">
        <v>108</v>
      </c>
      <c r="B35" s="100" t="s">
        <v>62</v>
      </c>
      <c r="C35" s="100"/>
      <c r="D35" s="43"/>
      <c r="E35" s="44">
        <v>0</v>
      </c>
      <c r="F35" s="45">
        <v>0</v>
      </c>
      <c r="G35" s="46">
        <f t="shared" si="0"/>
        <v>0</v>
      </c>
      <c r="H35" s="44">
        <v>0</v>
      </c>
    </row>
    <row r="36" spans="1:8" ht="17.25" customHeight="1" x14ac:dyDescent="0.25">
      <c r="A36" s="78">
        <v>109</v>
      </c>
      <c r="B36" s="100" t="s">
        <v>63</v>
      </c>
      <c r="C36" s="100"/>
      <c r="D36" s="43"/>
      <c r="E36" s="44">
        <v>0</v>
      </c>
      <c r="F36" s="45">
        <v>0</v>
      </c>
      <c r="G36" s="46">
        <f t="shared" si="0"/>
        <v>0</v>
      </c>
      <c r="H36" s="44">
        <v>0</v>
      </c>
    </row>
    <row r="37" spans="1:8" ht="17.25" customHeight="1" x14ac:dyDescent="0.25">
      <c r="A37" s="78">
        <v>110</v>
      </c>
      <c r="B37" s="100" t="s">
        <v>64</v>
      </c>
      <c r="C37" s="100"/>
      <c r="D37" s="43"/>
      <c r="E37" s="44">
        <v>0</v>
      </c>
      <c r="F37" s="45">
        <v>0</v>
      </c>
      <c r="G37" s="46">
        <f t="shared" si="0"/>
        <v>0</v>
      </c>
      <c r="H37" s="44">
        <v>0</v>
      </c>
    </row>
    <row r="38" spans="1:8" ht="17.25" customHeight="1" x14ac:dyDescent="0.25">
      <c r="A38" s="78">
        <v>111</v>
      </c>
      <c r="B38" s="100" t="s">
        <v>65</v>
      </c>
      <c r="C38" s="100"/>
      <c r="D38" s="43"/>
      <c r="E38" s="44">
        <v>0</v>
      </c>
      <c r="F38" s="45">
        <v>0</v>
      </c>
      <c r="G38" s="46">
        <f t="shared" si="0"/>
        <v>0</v>
      </c>
      <c r="H38" s="44">
        <v>0</v>
      </c>
    </row>
    <row r="39" spans="1:8" ht="17.25" customHeight="1" x14ac:dyDescent="0.25">
      <c r="A39" s="78">
        <v>112</v>
      </c>
      <c r="B39" s="100" t="s">
        <v>66</v>
      </c>
      <c r="C39" s="100"/>
      <c r="D39" s="43"/>
      <c r="E39" s="44">
        <v>0</v>
      </c>
      <c r="F39" s="45">
        <v>0</v>
      </c>
      <c r="G39" s="46">
        <f t="shared" si="0"/>
        <v>0</v>
      </c>
      <c r="H39" s="44">
        <v>0</v>
      </c>
    </row>
    <row r="40" spans="1:8" ht="17.25" customHeight="1" x14ac:dyDescent="0.25">
      <c r="A40" s="78">
        <v>113</v>
      </c>
      <c r="B40" s="100" t="s">
        <v>67</v>
      </c>
      <c r="C40" s="100"/>
      <c r="D40" s="43"/>
      <c r="E40" s="44">
        <v>0</v>
      </c>
      <c r="F40" s="45">
        <v>0</v>
      </c>
      <c r="G40" s="46">
        <f t="shared" si="0"/>
        <v>0</v>
      </c>
      <c r="H40" s="44">
        <v>0</v>
      </c>
    </row>
    <row r="41" spans="1:8" ht="17.25" customHeight="1" x14ac:dyDescent="0.25">
      <c r="A41" s="17"/>
      <c r="B41" s="105" t="s">
        <v>43</v>
      </c>
      <c r="C41" s="105"/>
      <c r="D41" s="47"/>
      <c r="E41" s="48"/>
      <c r="F41" s="49"/>
      <c r="G41" s="50">
        <f>SUM(G28:G40)</f>
        <v>0</v>
      </c>
      <c r="H41" s="50">
        <f>SUM(H28:H40)</f>
        <v>0</v>
      </c>
    </row>
    <row r="42" spans="1:8" ht="9" customHeight="1" x14ac:dyDescent="0.25">
      <c r="A42" s="35"/>
      <c r="B42" s="36"/>
      <c r="C42" s="37"/>
      <c r="D42" s="51"/>
      <c r="E42" s="14"/>
      <c r="F42" s="39"/>
      <c r="G42" s="40"/>
      <c r="H42" s="40"/>
    </row>
    <row r="43" spans="1:8" ht="22.05" customHeight="1" x14ac:dyDescent="0.25">
      <c r="A43" s="41">
        <v>2</v>
      </c>
      <c r="B43" s="106" t="s">
        <v>68</v>
      </c>
      <c r="C43" s="106"/>
      <c r="D43" s="106"/>
      <c r="E43" s="106"/>
      <c r="F43" s="106"/>
      <c r="G43" s="106"/>
      <c r="H43" s="106"/>
    </row>
    <row r="44" spans="1:8" ht="17.25" customHeight="1" x14ac:dyDescent="0.25">
      <c r="A44" s="78">
        <v>201</v>
      </c>
      <c r="B44" s="100" t="s">
        <v>69</v>
      </c>
      <c r="C44" s="100"/>
      <c r="D44" s="43"/>
      <c r="E44" s="44">
        <v>0</v>
      </c>
      <c r="F44" s="45">
        <v>0</v>
      </c>
      <c r="G44" s="46">
        <f t="shared" ref="G44:G75" si="1">E44*F44</f>
        <v>0</v>
      </c>
      <c r="H44" s="44">
        <v>0</v>
      </c>
    </row>
    <row r="45" spans="1:8" ht="17.25" customHeight="1" x14ac:dyDescent="0.25">
      <c r="A45" s="78">
        <v>202</v>
      </c>
      <c r="B45" s="100" t="s">
        <v>70</v>
      </c>
      <c r="C45" s="100"/>
      <c r="D45" s="43"/>
      <c r="E45" s="44">
        <v>0</v>
      </c>
      <c r="F45" s="45">
        <v>0</v>
      </c>
      <c r="G45" s="46">
        <f t="shared" si="1"/>
        <v>0</v>
      </c>
      <c r="H45" s="44">
        <v>0</v>
      </c>
    </row>
    <row r="46" spans="1:8" ht="17.25" customHeight="1" x14ac:dyDescent="0.25">
      <c r="A46" s="78">
        <v>203</v>
      </c>
      <c r="B46" s="100" t="s">
        <v>71</v>
      </c>
      <c r="C46" s="100"/>
      <c r="D46" s="43"/>
      <c r="E46" s="44">
        <v>0</v>
      </c>
      <c r="F46" s="45">
        <v>0</v>
      </c>
      <c r="G46" s="46">
        <f t="shared" si="1"/>
        <v>0</v>
      </c>
      <c r="H46" s="44">
        <v>0</v>
      </c>
    </row>
    <row r="47" spans="1:8" ht="17.25" customHeight="1" x14ac:dyDescent="0.25">
      <c r="A47" s="78">
        <v>204</v>
      </c>
      <c r="B47" s="100" t="s">
        <v>72</v>
      </c>
      <c r="C47" s="100"/>
      <c r="D47" s="43"/>
      <c r="E47" s="44">
        <v>0</v>
      </c>
      <c r="F47" s="45">
        <v>0</v>
      </c>
      <c r="G47" s="46">
        <f t="shared" si="1"/>
        <v>0</v>
      </c>
      <c r="H47" s="44">
        <v>0</v>
      </c>
    </row>
    <row r="48" spans="1:8" ht="17.25" customHeight="1" x14ac:dyDescent="0.25">
      <c r="A48" s="78">
        <v>205</v>
      </c>
      <c r="B48" s="100" t="s">
        <v>73</v>
      </c>
      <c r="C48" s="100"/>
      <c r="D48" s="43"/>
      <c r="E48" s="44">
        <v>0</v>
      </c>
      <c r="F48" s="45">
        <v>0</v>
      </c>
      <c r="G48" s="46">
        <f t="shared" si="1"/>
        <v>0</v>
      </c>
      <c r="H48" s="44">
        <v>0</v>
      </c>
    </row>
    <row r="49" spans="1:256" ht="17.25" customHeight="1" x14ac:dyDescent="0.25">
      <c r="A49" s="78">
        <v>206</v>
      </c>
      <c r="B49" s="100" t="s">
        <v>74</v>
      </c>
      <c r="C49" s="100"/>
      <c r="D49" s="43"/>
      <c r="E49" s="44">
        <v>0</v>
      </c>
      <c r="F49" s="45">
        <v>0</v>
      </c>
      <c r="G49" s="46">
        <f t="shared" si="1"/>
        <v>0</v>
      </c>
      <c r="H49" s="44">
        <v>0</v>
      </c>
    </row>
    <row r="50" spans="1:256" ht="17.25" customHeight="1" x14ac:dyDescent="0.25">
      <c r="A50" s="78">
        <v>207</v>
      </c>
      <c r="B50" s="100" t="s">
        <v>75</v>
      </c>
      <c r="C50" s="100"/>
      <c r="D50" s="43"/>
      <c r="E50" s="44">
        <v>0</v>
      </c>
      <c r="F50" s="45">
        <v>0</v>
      </c>
      <c r="G50" s="46">
        <f t="shared" si="1"/>
        <v>0</v>
      </c>
      <c r="H50" s="44">
        <v>0</v>
      </c>
    </row>
    <row r="51" spans="1:256" ht="17.25" customHeight="1" x14ac:dyDescent="0.25">
      <c r="A51" s="78">
        <v>208</v>
      </c>
      <c r="B51" s="100" t="s">
        <v>76</v>
      </c>
      <c r="C51" s="100"/>
      <c r="D51" s="43"/>
      <c r="E51" s="44">
        <v>0</v>
      </c>
      <c r="F51" s="45">
        <v>0</v>
      </c>
      <c r="G51" s="46">
        <f t="shared" si="1"/>
        <v>0</v>
      </c>
      <c r="H51" s="44">
        <v>0</v>
      </c>
    </row>
    <row r="52" spans="1:256" ht="17.25" customHeight="1" x14ac:dyDescent="0.25">
      <c r="A52" s="78">
        <v>209</v>
      </c>
      <c r="B52" s="100" t="s">
        <v>77</v>
      </c>
      <c r="C52" s="100"/>
      <c r="D52" s="43"/>
      <c r="E52" s="44">
        <v>0</v>
      </c>
      <c r="F52" s="45">
        <v>0</v>
      </c>
      <c r="G52" s="46">
        <f t="shared" si="1"/>
        <v>0</v>
      </c>
      <c r="H52" s="44">
        <v>0</v>
      </c>
    </row>
    <row r="53" spans="1:256" ht="17.25" customHeight="1" x14ac:dyDescent="0.25">
      <c r="A53" s="78">
        <v>210</v>
      </c>
      <c r="B53" s="100" t="s">
        <v>78</v>
      </c>
      <c r="C53" s="100"/>
      <c r="D53" s="43"/>
      <c r="E53" s="44">
        <v>0</v>
      </c>
      <c r="F53" s="45">
        <v>0</v>
      </c>
      <c r="G53" s="46">
        <f t="shared" si="1"/>
        <v>0</v>
      </c>
      <c r="H53" s="44">
        <v>0</v>
      </c>
    </row>
    <row r="54" spans="1:256" ht="17.25" customHeight="1" x14ac:dyDescent="0.25">
      <c r="A54" s="78">
        <v>211</v>
      </c>
      <c r="B54" s="100" t="s">
        <v>328</v>
      </c>
      <c r="C54" s="100"/>
      <c r="D54" s="43"/>
      <c r="E54" s="44">
        <v>0</v>
      </c>
      <c r="F54" s="45">
        <v>0</v>
      </c>
      <c r="G54" s="46">
        <f t="shared" si="1"/>
        <v>0</v>
      </c>
      <c r="H54" s="44">
        <v>0</v>
      </c>
    </row>
    <row r="55" spans="1:256" ht="17.25" customHeight="1" x14ac:dyDescent="0.25">
      <c r="A55" s="78">
        <v>212</v>
      </c>
      <c r="B55" s="100" t="s">
        <v>329</v>
      </c>
      <c r="C55" s="100"/>
      <c r="D55" s="43"/>
      <c r="E55" s="44">
        <v>0</v>
      </c>
      <c r="F55" s="45">
        <v>0</v>
      </c>
      <c r="G55" s="46">
        <f t="shared" si="1"/>
        <v>0</v>
      </c>
      <c r="H55" s="44">
        <v>0</v>
      </c>
    </row>
    <row r="56" spans="1:256" ht="17.25" customHeight="1" x14ac:dyDescent="0.25">
      <c r="A56" s="78">
        <v>213</v>
      </c>
      <c r="B56" s="100" t="s">
        <v>330</v>
      </c>
      <c r="C56" s="100"/>
      <c r="D56" s="43"/>
      <c r="E56" s="44">
        <v>0</v>
      </c>
      <c r="F56" s="45">
        <v>0</v>
      </c>
      <c r="G56" s="46">
        <f t="shared" si="1"/>
        <v>0</v>
      </c>
      <c r="H56" s="44">
        <v>0</v>
      </c>
    </row>
    <row r="57" spans="1:256" ht="17.25" customHeight="1" x14ac:dyDescent="0.25">
      <c r="A57" s="78">
        <v>214</v>
      </c>
      <c r="B57" s="100" t="s">
        <v>79</v>
      </c>
      <c r="C57" s="100"/>
      <c r="D57" s="43"/>
      <c r="E57" s="44">
        <v>0</v>
      </c>
      <c r="F57" s="45">
        <v>0</v>
      </c>
      <c r="G57" s="46">
        <f t="shared" si="1"/>
        <v>0</v>
      </c>
      <c r="H57" s="44">
        <v>0</v>
      </c>
    </row>
    <row r="58" spans="1:256" ht="17.25" customHeight="1" x14ac:dyDescent="0.25">
      <c r="A58" s="78">
        <v>215</v>
      </c>
      <c r="B58" s="100" t="s">
        <v>80</v>
      </c>
      <c r="C58" s="100"/>
      <c r="D58" s="43"/>
      <c r="E58" s="44">
        <v>0</v>
      </c>
      <c r="F58" s="45">
        <v>0</v>
      </c>
      <c r="G58" s="46">
        <f t="shared" si="1"/>
        <v>0</v>
      </c>
      <c r="H58" s="44">
        <v>0</v>
      </c>
    </row>
    <row r="59" spans="1:256" ht="17.25" customHeight="1" x14ac:dyDescent="0.25">
      <c r="A59" s="78">
        <v>216</v>
      </c>
      <c r="B59" s="100" t="s">
        <v>81</v>
      </c>
      <c r="C59" s="100"/>
      <c r="D59" s="43"/>
      <c r="E59" s="44">
        <v>0</v>
      </c>
      <c r="F59" s="45">
        <v>0</v>
      </c>
      <c r="G59" s="46">
        <f t="shared" si="1"/>
        <v>0</v>
      </c>
      <c r="H59" s="44">
        <v>0</v>
      </c>
    </row>
    <row r="60" spans="1:256" s="26" customFormat="1" ht="17.25" customHeight="1" x14ac:dyDescent="0.25">
      <c r="A60" s="78">
        <v>217</v>
      </c>
      <c r="B60" s="100" t="s">
        <v>82</v>
      </c>
      <c r="C60" s="100"/>
      <c r="D60" s="43"/>
      <c r="E60" s="44">
        <v>0</v>
      </c>
      <c r="F60" s="45">
        <v>0</v>
      </c>
      <c r="G60" s="46">
        <f t="shared" si="1"/>
        <v>0</v>
      </c>
      <c r="H60" s="44">
        <v>0</v>
      </c>
      <c r="IT60" s="21"/>
      <c r="IU60" s="21"/>
      <c r="IV60" s="21"/>
    </row>
    <row r="61" spans="1:256" ht="17.25" customHeight="1" x14ac:dyDescent="0.25">
      <c r="A61" s="78">
        <v>218</v>
      </c>
      <c r="B61" s="100" t="s">
        <v>83</v>
      </c>
      <c r="C61" s="100"/>
      <c r="D61" s="43"/>
      <c r="E61" s="44">
        <v>0</v>
      </c>
      <c r="F61" s="45">
        <v>0</v>
      </c>
      <c r="G61" s="46">
        <f t="shared" si="1"/>
        <v>0</v>
      </c>
      <c r="H61" s="44">
        <v>0</v>
      </c>
    </row>
    <row r="62" spans="1:256" ht="17.25" customHeight="1" x14ac:dyDescent="0.25">
      <c r="A62" s="78">
        <v>219</v>
      </c>
      <c r="B62" s="100" t="s">
        <v>84</v>
      </c>
      <c r="C62" s="100"/>
      <c r="D62" s="43"/>
      <c r="E62" s="44">
        <v>0</v>
      </c>
      <c r="F62" s="45">
        <v>0</v>
      </c>
      <c r="G62" s="46">
        <f t="shared" si="1"/>
        <v>0</v>
      </c>
      <c r="H62" s="44">
        <v>0</v>
      </c>
    </row>
    <row r="63" spans="1:256" ht="17.25" customHeight="1" x14ac:dyDescent="0.25">
      <c r="A63" s="78">
        <v>220</v>
      </c>
      <c r="B63" s="100" t="s">
        <v>85</v>
      </c>
      <c r="C63" s="100"/>
      <c r="D63" s="43"/>
      <c r="E63" s="44">
        <v>0</v>
      </c>
      <c r="F63" s="45">
        <v>0</v>
      </c>
      <c r="G63" s="46">
        <f t="shared" si="1"/>
        <v>0</v>
      </c>
      <c r="H63" s="44">
        <v>0</v>
      </c>
    </row>
    <row r="64" spans="1:256" ht="17.25" customHeight="1" x14ac:dyDescent="0.25">
      <c r="A64" s="78">
        <v>221</v>
      </c>
      <c r="B64" s="100" t="s">
        <v>86</v>
      </c>
      <c r="C64" s="100"/>
      <c r="D64" s="43"/>
      <c r="E64" s="44">
        <v>0</v>
      </c>
      <c r="F64" s="45">
        <v>0</v>
      </c>
      <c r="G64" s="46">
        <f t="shared" si="1"/>
        <v>0</v>
      </c>
      <c r="H64" s="44">
        <v>0</v>
      </c>
    </row>
    <row r="65" spans="1:8" ht="17.25" customHeight="1" x14ac:dyDescent="0.25">
      <c r="A65" s="78">
        <v>222</v>
      </c>
      <c r="B65" s="100" t="s">
        <v>87</v>
      </c>
      <c r="C65" s="100"/>
      <c r="D65" s="43"/>
      <c r="E65" s="44">
        <v>0</v>
      </c>
      <c r="F65" s="45">
        <v>0</v>
      </c>
      <c r="G65" s="46">
        <f t="shared" si="1"/>
        <v>0</v>
      </c>
      <c r="H65" s="44">
        <v>0</v>
      </c>
    </row>
    <row r="66" spans="1:8" ht="17.25" customHeight="1" x14ac:dyDescent="0.25">
      <c r="A66" s="78">
        <v>223</v>
      </c>
      <c r="B66" s="100" t="s">
        <v>88</v>
      </c>
      <c r="C66" s="100"/>
      <c r="D66" s="43"/>
      <c r="E66" s="44">
        <v>0</v>
      </c>
      <c r="F66" s="45">
        <v>0</v>
      </c>
      <c r="G66" s="46">
        <f t="shared" si="1"/>
        <v>0</v>
      </c>
      <c r="H66" s="44">
        <v>0</v>
      </c>
    </row>
    <row r="67" spans="1:8" ht="17.25" customHeight="1" x14ac:dyDescent="0.25">
      <c r="A67" s="78">
        <v>224</v>
      </c>
      <c r="B67" s="100" t="s">
        <v>89</v>
      </c>
      <c r="C67" s="100"/>
      <c r="D67" s="43"/>
      <c r="E67" s="44">
        <v>0</v>
      </c>
      <c r="F67" s="45">
        <v>0</v>
      </c>
      <c r="G67" s="46">
        <f t="shared" si="1"/>
        <v>0</v>
      </c>
      <c r="H67" s="44">
        <v>0</v>
      </c>
    </row>
    <row r="68" spans="1:8" ht="17.25" customHeight="1" x14ac:dyDescent="0.25">
      <c r="A68" s="78">
        <v>225</v>
      </c>
      <c r="B68" s="100" t="s">
        <v>90</v>
      </c>
      <c r="C68" s="100"/>
      <c r="D68" s="43"/>
      <c r="E68" s="44">
        <v>0</v>
      </c>
      <c r="F68" s="45">
        <v>0</v>
      </c>
      <c r="G68" s="46">
        <f t="shared" si="1"/>
        <v>0</v>
      </c>
      <c r="H68" s="44">
        <v>0</v>
      </c>
    </row>
    <row r="69" spans="1:8" ht="17.25" customHeight="1" x14ac:dyDescent="0.25">
      <c r="A69" s="78">
        <v>226</v>
      </c>
      <c r="B69" s="100" t="s">
        <v>91</v>
      </c>
      <c r="C69" s="100"/>
      <c r="D69" s="43"/>
      <c r="E69" s="44">
        <v>0</v>
      </c>
      <c r="F69" s="45">
        <v>0</v>
      </c>
      <c r="G69" s="46">
        <f t="shared" si="1"/>
        <v>0</v>
      </c>
      <c r="H69" s="44">
        <v>0</v>
      </c>
    </row>
    <row r="70" spans="1:8" ht="17.25" customHeight="1" x14ac:dyDescent="0.25">
      <c r="A70" s="78">
        <v>227</v>
      </c>
      <c r="B70" s="100" t="s">
        <v>92</v>
      </c>
      <c r="C70" s="100"/>
      <c r="D70" s="43"/>
      <c r="E70" s="44">
        <v>0</v>
      </c>
      <c r="F70" s="45">
        <v>0</v>
      </c>
      <c r="G70" s="46">
        <f t="shared" si="1"/>
        <v>0</v>
      </c>
      <c r="H70" s="44">
        <v>0</v>
      </c>
    </row>
    <row r="71" spans="1:8" ht="17.25" customHeight="1" x14ac:dyDescent="0.25">
      <c r="A71" s="78">
        <v>228</v>
      </c>
      <c r="B71" s="100" t="s">
        <v>93</v>
      </c>
      <c r="C71" s="100"/>
      <c r="D71" s="43"/>
      <c r="E71" s="44">
        <v>0</v>
      </c>
      <c r="F71" s="45">
        <v>0</v>
      </c>
      <c r="G71" s="46">
        <f t="shared" si="1"/>
        <v>0</v>
      </c>
      <c r="H71" s="44">
        <v>0</v>
      </c>
    </row>
    <row r="72" spans="1:8" ht="17.25" customHeight="1" x14ac:dyDescent="0.25">
      <c r="A72" s="78">
        <v>229</v>
      </c>
      <c r="B72" s="100" t="s">
        <v>94</v>
      </c>
      <c r="C72" s="100"/>
      <c r="D72" s="43"/>
      <c r="E72" s="44">
        <v>0</v>
      </c>
      <c r="F72" s="45">
        <v>0</v>
      </c>
      <c r="G72" s="46">
        <f t="shared" si="1"/>
        <v>0</v>
      </c>
      <c r="H72" s="44">
        <v>0</v>
      </c>
    </row>
    <row r="73" spans="1:8" ht="17.25" customHeight="1" x14ac:dyDescent="0.25">
      <c r="A73" s="78">
        <v>230</v>
      </c>
      <c r="B73" s="100" t="s">
        <v>95</v>
      </c>
      <c r="C73" s="100"/>
      <c r="D73" s="43"/>
      <c r="E73" s="44">
        <v>0</v>
      </c>
      <c r="F73" s="45">
        <v>0</v>
      </c>
      <c r="G73" s="46">
        <f t="shared" si="1"/>
        <v>0</v>
      </c>
      <c r="H73" s="44">
        <v>0</v>
      </c>
    </row>
    <row r="74" spans="1:8" ht="17.25" customHeight="1" x14ac:dyDescent="0.25">
      <c r="A74" s="78">
        <v>231</v>
      </c>
      <c r="B74" s="100" t="s">
        <v>96</v>
      </c>
      <c r="C74" s="100"/>
      <c r="D74" s="43"/>
      <c r="E74" s="44">
        <v>0</v>
      </c>
      <c r="F74" s="45">
        <v>0</v>
      </c>
      <c r="G74" s="46">
        <f t="shared" si="1"/>
        <v>0</v>
      </c>
      <c r="H74" s="44">
        <v>0</v>
      </c>
    </row>
    <row r="75" spans="1:8" ht="17.25" customHeight="1" x14ac:dyDescent="0.25">
      <c r="A75" s="78">
        <v>232</v>
      </c>
      <c r="B75" s="100" t="s">
        <v>67</v>
      </c>
      <c r="C75" s="100"/>
      <c r="D75" s="43"/>
      <c r="E75" s="44">
        <v>0</v>
      </c>
      <c r="F75" s="45">
        <v>0</v>
      </c>
      <c r="G75" s="46">
        <f t="shared" si="1"/>
        <v>0</v>
      </c>
      <c r="H75" s="44">
        <v>0</v>
      </c>
    </row>
    <row r="76" spans="1:8" ht="17.25" customHeight="1" x14ac:dyDescent="0.25">
      <c r="A76" s="17"/>
      <c r="B76" s="105" t="s">
        <v>43</v>
      </c>
      <c r="C76" s="105"/>
      <c r="D76" s="47"/>
      <c r="E76" s="48"/>
      <c r="F76" s="49"/>
      <c r="G76" s="48">
        <f>SUM(G44:G75)</f>
        <v>0</v>
      </c>
      <c r="H76" s="48">
        <f>SUM(H44:H75)</f>
        <v>0</v>
      </c>
    </row>
    <row r="77" spans="1:8" ht="9" customHeight="1" x14ac:dyDescent="0.25">
      <c r="A77" s="52"/>
      <c r="B77" s="53"/>
      <c r="C77" s="54"/>
      <c r="D77" s="51"/>
      <c r="E77" s="13"/>
      <c r="F77" s="55"/>
      <c r="G77" s="56"/>
      <c r="H77" s="56"/>
    </row>
    <row r="78" spans="1:8" ht="22.05" customHeight="1" x14ac:dyDescent="0.25">
      <c r="A78" s="41">
        <v>3</v>
      </c>
      <c r="B78" s="106" t="s">
        <v>9</v>
      </c>
      <c r="C78" s="106"/>
      <c r="D78" s="106"/>
      <c r="E78" s="106"/>
      <c r="F78" s="106"/>
      <c r="G78" s="106"/>
      <c r="H78" s="106"/>
    </row>
    <row r="79" spans="1:8" ht="17.25" customHeight="1" x14ac:dyDescent="0.25">
      <c r="A79" s="78">
        <v>301</v>
      </c>
      <c r="B79" s="100" t="s">
        <v>97</v>
      </c>
      <c r="C79" s="100"/>
      <c r="D79" s="43"/>
      <c r="E79" s="44">
        <v>0</v>
      </c>
      <c r="F79" s="45">
        <v>0</v>
      </c>
      <c r="G79" s="46">
        <f t="shared" ref="G79:G84" si="2">E79*F79</f>
        <v>0</v>
      </c>
      <c r="H79" s="46">
        <f t="shared" ref="H79:H84" si="3">G79</f>
        <v>0</v>
      </c>
    </row>
    <row r="80" spans="1:8" ht="17.25" customHeight="1" x14ac:dyDescent="0.25">
      <c r="A80" s="78">
        <v>302</v>
      </c>
      <c r="B80" s="100" t="s">
        <v>98</v>
      </c>
      <c r="C80" s="100"/>
      <c r="D80" s="43"/>
      <c r="E80" s="44">
        <v>0</v>
      </c>
      <c r="F80" s="45">
        <v>0</v>
      </c>
      <c r="G80" s="46">
        <f t="shared" si="2"/>
        <v>0</v>
      </c>
      <c r="H80" s="46">
        <f t="shared" si="3"/>
        <v>0</v>
      </c>
    </row>
    <row r="81" spans="1:8" ht="17.25" customHeight="1" x14ac:dyDescent="0.25">
      <c r="A81" s="78">
        <v>303</v>
      </c>
      <c r="B81" s="100" t="s">
        <v>99</v>
      </c>
      <c r="C81" s="100"/>
      <c r="D81" s="43"/>
      <c r="E81" s="44">
        <v>0</v>
      </c>
      <c r="F81" s="45">
        <v>0</v>
      </c>
      <c r="G81" s="46">
        <f t="shared" si="2"/>
        <v>0</v>
      </c>
      <c r="H81" s="46">
        <f t="shared" si="3"/>
        <v>0</v>
      </c>
    </row>
    <row r="82" spans="1:8" ht="17.25" customHeight="1" x14ac:dyDescent="0.25">
      <c r="A82" s="78">
        <v>304</v>
      </c>
      <c r="B82" s="100" t="s">
        <v>100</v>
      </c>
      <c r="C82" s="100"/>
      <c r="D82" s="43"/>
      <c r="E82" s="44">
        <v>0</v>
      </c>
      <c r="F82" s="45">
        <v>0</v>
      </c>
      <c r="G82" s="46">
        <f t="shared" si="2"/>
        <v>0</v>
      </c>
      <c r="H82" s="46">
        <f t="shared" si="3"/>
        <v>0</v>
      </c>
    </row>
    <row r="83" spans="1:8" ht="17.25" customHeight="1" x14ac:dyDescent="0.25">
      <c r="A83" s="78">
        <v>305</v>
      </c>
      <c r="B83" s="100" t="s">
        <v>101</v>
      </c>
      <c r="C83" s="100"/>
      <c r="D83" s="43"/>
      <c r="E83" s="44">
        <v>0</v>
      </c>
      <c r="F83" s="45">
        <v>0</v>
      </c>
      <c r="G83" s="46">
        <f t="shared" si="2"/>
        <v>0</v>
      </c>
      <c r="H83" s="46">
        <f t="shared" si="3"/>
        <v>0</v>
      </c>
    </row>
    <row r="84" spans="1:8" ht="17.25" customHeight="1" x14ac:dyDescent="0.25">
      <c r="A84" s="78">
        <v>306</v>
      </c>
      <c r="B84" s="100" t="s">
        <v>102</v>
      </c>
      <c r="C84" s="100"/>
      <c r="D84" s="43"/>
      <c r="E84" s="44">
        <v>0</v>
      </c>
      <c r="F84" s="45">
        <v>0</v>
      </c>
      <c r="G84" s="46">
        <f t="shared" si="2"/>
        <v>0</v>
      </c>
      <c r="H84" s="46">
        <f t="shared" si="3"/>
        <v>0</v>
      </c>
    </row>
    <row r="85" spans="1:8" ht="17.25" customHeight="1" x14ac:dyDescent="0.25">
      <c r="A85" s="17"/>
      <c r="B85" s="105" t="s">
        <v>43</v>
      </c>
      <c r="C85" s="105"/>
      <c r="D85" s="47"/>
      <c r="E85" s="48"/>
      <c r="F85" s="49"/>
      <c r="G85" s="48">
        <f>SUM(G79:G84)</f>
        <v>0</v>
      </c>
      <c r="H85" s="48">
        <f>SUM(H79:H84)</f>
        <v>0</v>
      </c>
    </row>
    <row r="86" spans="1:8" ht="9" customHeight="1" x14ac:dyDescent="0.25">
      <c r="A86" s="52"/>
      <c r="B86" s="53"/>
      <c r="C86" s="54"/>
      <c r="D86" s="57"/>
      <c r="E86" s="13"/>
      <c r="F86" s="55"/>
      <c r="G86" s="56"/>
      <c r="H86" s="56"/>
    </row>
    <row r="87" spans="1:8" ht="22.05" customHeight="1" x14ac:dyDescent="0.25">
      <c r="A87" s="41">
        <v>4</v>
      </c>
      <c r="B87" s="106" t="s">
        <v>10</v>
      </c>
      <c r="C87" s="106"/>
      <c r="D87" s="106"/>
      <c r="E87" s="106"/>
      <c r="F87" s="106"/>
      <c r="G87" s="106"/>
      <c r="H87" s="106"/>
    </row>
    <row r="88" spans="1:8" ht="17.25" customHeight="1" x14ac:dyDescent="0.25">
      <c r="A88" s="78">
        <v>401</v>
      </c>
      <c r="B88" s="100" t="s">
        <v>103</v>
      </c>
      <c r="C88" s="100"/>
      <c r="D88" s="43"/>
      <c r="E88" s="44">
        <v>0</v>
      </c>
      <c r="F88" s="45">
        <v>0</v>
      </c>
      <c r="G88" s="46">
        <f t="shared" ref="G88:G89" si="4">E88*F88</f>
        <v>0</v>
      </c>
      <c r="H88" s="46">
        <f t="shared" ref="H88:H89" si="5">G88</f>
        <v>0</v>
      </c>
    </row>
    <row r="89" spans="1:8" ht="17.25" customHeight="1" x14ac:dyDescent="0.25">
      <c r="A89" s="78">
        <v>402</v>
      </c>
      <c r="B89" s="100" t="s">
        <v>104</v>
      </c>
      <c r="C89" s="100"/>
      <c r="D89" s="43"/>
      <c r="E89" s="44">
        <v>0</v>
      </c>
      <c r="F89" s="45">
        <v>0</v>
      </c>
      <c r="G89" s="46">
        <f t="shared" si="4"/>
        <v>0</v>
      </c>
      <c r="H89" s="46">
        <f t="shared" si="5"/>
        <v>0</v>
      </c>
    </row>
    <row r="90" spans="1:8" ht="17.25" customHeight="1" x14ac:dyDescent="0.25">
      <c r="A90" s="17"/>
      <c r="B90" s="105" t="s">
        <v>43</v>
      </c>
      <c r="C90" s="105"/>
      <c r="D90" s="47"/>
      <c r="E90" s="48"/>
      <c r="F90" s="49"/>
      <c r="G90" s="48">
        <f>SUM(G88:G89)</f>
        <v>0</v>
      </c>
      <c r="H90" s="48">
        <f>SUM(H88:H89)</f>
        <v>0</v>
      </c>
    </row>
    <row r="91" spans="1:8" ht="9" customHeight="1" x14ac:dyDescent="0.25">
      <c r="A91" s="35"/>
      <c r="B91" s="36"/>
      <c r="C91" s="37"/>
      <c r="D91" s="51"/>
      <c r="E91" s="14"/>
      <c r="F91" s="39"/>
      <c r="G91" s="40"/>
      <c r="H91" s="40"/>
    </row>
    <row r="92" spans="1:8" ht="22.05" customHeight="1" x14ac:dyDescent="0.25">
      <c r="A92" s="41">
        <v>5</v>
      </c>
      <c r="B92" s="106" t="s">
        <v>11</v>
      </c>
      <c r="C92" s="106"/>
      <c r="D92" s="106"/>
      <c r="E92" s="106"/>
      <c r="F92" s="106"/>
      <c r="G92" s="106"/>
      <c r="H92" s="106"/>
    </row>
    <row r="93" spans="1:8" ht="17.25" customHeight="1" x14ac:dyDescent="0.25">
      <c r="A93" s="78">
        <v>501</v>
      </c>
      <c r="B93" s="100" t="s">
        <v>105</v>
      </c>
      <c r="C93" s="100"/>
      <c r="D93" s="43"/>
      <c r="E93" s="44">
        <v>0</v>
      </c>
      <c r="F93" s="45">
        <v>0</v>
      </c>
      <c r="G93" s="46">
        <f t="shared" ref="G93:G96" si="6">E93*F93</f>
        <v>0</v>
      </c>
      <c r="H93" s="46">
        <f t="shared" ref="H93:H96" si="7">G93</f>
        <v>0</v>
      </c>
    </row>
    <row r="94" spans="1:8" ht="17.25" customHeight="1" x14ac:dyDescent="0.25">
      <c r="A94" s="78">
        <v>502</v>
      </c>
      <c r="B94" s="100" t="s">
        <v>106</v>
      </c>
      <c r="C94" s="100"/>
      <c r="D94" s="43"/>
      <c r="E94" s="44">
        <v>0</v>
      </c>
      <c r="F94" s="45">
        <v>0</v>
      </c>
      <c r="G94" s="46">
        <f t="shared" si="6"/>
        <v>0</v>
      </c>
      <c r="H94" s="46">
        <f t="shared" si="7"/>
        <v>0</v>
      </c>
    </row>
    <row r="95" spans="1:8" ht="17.25" customHeight="1" x14ac:dyDescent="0.25">
      <c r="A95" s="78">
        <v>503</v>
      </c>
      <c r="B95" s="100" t="s">
        <v>107</v>
      </c>
      <c r="C95" s="100"/>
      <c r="D95" s="43"/>
      <c r="E95" s="44">
        <v>0</v>
      </c>
      <c r="F95" s="45">
        <v>0</v>
      </c>
      <c r="G95" s="46">
        <f t="shared" si="6"/>
        <v>0</v>
      </c>
      <c r="H95" s="46">
        <f t="shared" si="7"/>
        <v>0</v>
      </c>
    </row>
    <row r="96" spans="1:8" ht="17.25" customHeight="1" x14ac:dyDescent="0.25">
      <c r="A96" s="78">
        <v>504</v>
      </c>
      <c r="B96" s="100" t="s">
        <v>108</v>
      </c>
      <c r="C96" s="100"/>
      <c r="D96" s="43"/>
      <c r="E96" s="44">
        <v>0</v>
      </c>
      <c r="F96" s="45">
        <v>0</v>
      </c>
      <c r="G96" s="46">
        <f t="shared" si="6"/>
        <v>0</v>
      </c>
      <c r="H96" s="46">
        <f t="shared" si="7"/>
        <v>0</v>
      </c>
    </row>
    <row r="97" spans="1:8" ht="17.25" customHeight="1" x14ac:dyDescent="0.25">
      <c r="A97" s="17"/>
      <c r="B97" s="105" t="s">
        <v>43</v>
      </c>
      <c r="C97" s="105"/>
      <c r="D97" s="47"/>
      <c r="E97" s="48"/>
      <c r="F97" s="49"/>
      <c r="G97" s="48">
        <f>SUM(G93:G96)</f>
        <v>0</v>
      </c>
      <c r="H97" s="48">
        <f>SUM(H93:H96)</f>
        <v>0</v>
      </c>
    </row>
    <row r="98" spans="1:8" ht="9" customHeight="1" x14ac:dyDescent="0.25">
      <c r="A98" s="35"/>
      <c r="B98" s="36"/>
      <c r="C98" s="37"/>
      <c r="D98" s="51"/>
      <c r="E98" s="14"/>
      <c r="F98" s="39"/>
      <c r="G98" s="40"/>
      <c r="H98" s="40"/>
    </row>
    <row r="99" spans="1:8" ht="22.05" customHeight="1" x14ac:dyDescent="0.25">
      <c r="A99" s="41">
        <v>6</v>
      </c>
      <c r="B99" s="106" t="s">
        <v>12</v>
      </c>
      <c r="C99" s="106"/>
      <c r="D99" s="106"/>
      <c r="E99" s="106"/>
      <c r="F99" s="106"/>
      <c r="G99" s="106"/>
      <c r="H99" s="106"/>
    </row>
    <row r="100" spans="1:8" ht="17.25" customHeight="1" x14ac:dyDescent="0.25">
      <c r="A100" s="78">
        <v>601</v>
      </c>
      <c r="B100" s="100" t="s">
        <v>109</v>
      </c>
      <c r="C100" s="100"/>
      <c r="D100" s="43"/>
      <c r="E100" s="44">
        <v>0</v>
      </c>
      <c r="F100" s="45">
        <v>0</v>
      </c>
      <c r="G100" s="46">
        <f t="shared" ref="G100:G107" si="8">E100*F100</f>
        <v>0</v>
      </c>
      <c r="H100" s="46">
        <f t="shared" ref="H100:H107" si="9">G100</f>
        <v>0</v>
      </c>
    </row>
    <row r="101" spans="1:8" ht="17.25" customHeight="1" x14ac:dyDescent="0.25">
      <c r="A101" s="78">
        <v>602</v>
      </c>
      <c r="B101" s="100" t="s">
        <v>110</v>
      </c>
      <c r="C101" s="100"/>
      <c r="D101" s="43"/>
      <c r="E101" s="44">
        <v>0</v>
      </c>
      <c r="F101" s="45">
        <v>0</v>
      </c>
      <c r="G101" s="46">
        <f t="shared" si="8"/>
        <v>0</v>
      </c>
      <c r="H101" s="46">
        <f t="shared" si="9"/>
        <v>0</v>
      </c>
    </row>
    <row r="102" spans="1:8" ht="17.25" customHeight="1" x14ac:dyDescent="0.25">
      <c r="A102" s="78">
        <v>603</v>
      </c>
      <c r="B102" s="100" t="s">
        <v>111</v>
      </c>
      <c r="C102" s="100"/>
      <c r="D102" s="43"/>
      <c r="E102" s="44">
        <v>0</v>
      </c>
      <c r="F102" s="45">
        <v>0</v>
      </c>
      <c r="G102" s="46">
        <f t="shared" si="8"/>
        <v>0</v>
      </c>
      <c r="H102" s="46">
        <f t="shared" si="9"/>
        <v>0</v>
      </c>
    </row>
    <row r="103" spans="1:8" ht="17.25" customHeight="1" x14ac:dyDescent="0.25">
      <c r="A103" s="78">
        <v>604</v>
      </c>
      <c r="B103" s="100" t="s">
        <v>112</v>
      </c>
      <c r="C103" s="100"/>
      <c r="D103" s="43"/>
      <c r="E103" s="44">
        <v>0</v>
      </c>
      <c r="F103" s="45">
        <v>0</v>
      </c>
      <c r="G103" s="46">
        <f t="shared" si="8"/>
        <v>0</v>
      </c>
      <c r="H103" s="46">
        <f t="shared" si="9"/>
        <v>0</v>
      </c>
    </row>
    <row r="104" spans="1:8" ht="17.25" customHeight="1" x14ac:dyDescent="0.25">
      <c r="A104" s="78">
        <v>605</v>
      </c>
      <c r="B104" s="100" t="s">
        <v>113</v>
      </c>
      <c r="C104" s="100"/>
      <c r="D104" s="43"/>
      <c r="E104" s="44">
        <v>0</v>
      </c>
      <c r="F104" s="45">
        <v>0</v>
      </c>
      <c r="G104" s="46">
        <f t="shared" si="8"/>
        <v>0</v>
      </c>
      <c r="H104" s="46">
        <f t="shared" si="9"/>
        <v>0</v>
      </c>
    </row>
    <row r="105" spans="1:8" ht="17.25" customHeight="1" x14ac:dyDescent="0.25">
      <c r="A105" s="78">
        <v>606</v>
      </c>
      <c r="B105" s="100" t="s">
        <v>114</v>
      </c>
      <c r="C105" s="100"/>
      <c r="D105" s="43"/>
      <c r="E105" s="44">
        <v>0</v>
      </c>
      <c r="F105" s="45">
        <v>0</v>
      </c>
      <c r="G105" s="46">
        <f t="shared" si="8"/>
        <v>0</v>
      </c>
      <c r="H105" s="46">
        <f t="shared" si="9"/>
        <v>0</v>
      </c>
    </row>
    <row r="106" spans="1:8" ht="17.25" customHeight="1" x14ac:dyDescent="0.25">
      <c r="A106" s="78">
        <v>607</v>
      </c>
      <c r="B106" s="100" t="s">
        <v>115</v>
      </c>
      <c r="C106" s="100"/>
      <c r="D106" s="43"/>
      <c r="E106" s="44">
        <v>0</v>
      </c>
      <c r="F106" s="45">
        <v>0</v>
      </c>
      <c r="G106" s="46">
        <f t="shared" si="8"/>
        <v>0</v>
      </c>
      <c r="H106" s="46">
        <f t="shared" si="9"/>
        <v>0</v>
      </c>
    </row>
    <row r="107" spans="1:8" ht="17.25" customHeight="1" x14ac:dyDescent="0.25">
      <c r="A107" s="78">
        <v>608</v>
      </c>
      <c r="B107" s="100" t="s">
        <v>116</v>
      </c>
      <c r="C107" s="100"/>
      <c r="D107" s="43"/>
      <c r="E107" s="44">
        <v>0</v>
      </c>
      <c r="F107" s="45">
        <v>0</v>
      </c>
      <c r="G107" s="46">
        <f t="shared" si="8"/>
        <v>0</v>
      </c>
      <c r="H107" s="46">
        <f t="shared" si="9"/>
        <v>0</v>
      </c>
    </row>
    <row r="108" spans="1:8" ht="17.25" customHeight="1" x14ac:dyDescent="0.25">
      <c r="A108" s="17"/>
      <c r="B108" s="105" t="s">
        <v>43</v>
      </c>
      <c r="C108" s="105"/>
      <c r="D108" s="47"/>
      <c r="E108" s="48"/>
      <c r="F108" s="49"/>
      <c r="G108" s="48">
        <f>SUM(G100:G107)</f>
        <v>0</v>
      </c>
      <c r="H108" s="48">
        <f>SUM(H100:H107)</f>
        <v>0</v>
      </c>
    </row>
    <row r="109" spans="1:8" ht="9" customHeight="1" x14ac:dyDescent="0.25">
      <c r="A109" s="35"/>
      <c r="B109" s="36"/>
      <c r="C109" s="37"/>
      <c r="D109" s="51"/>
      <c r="E109" s="14"/>
      <c r="F109" s="39"/>
      <c r="G109" s="40"/>
      <c r="H109" s="40"/>
    </row>
    <row r="110" spans="1:8" ht="22.05" customHeight="1" x14ac:dyDescent="0.25">
      <c r="A110" s="41">
        <v>7</v>
      </c>
      <c r="B110" s="106" t="s">
        <v>13</v>
      </c>
      <c r="C110" s="106"/>
      <c r="D110" s="106"/>
      <c r="E110" s="106"/>
      <c r="F110" s="106"/>
      <c r="G110" s="106"/>
      <c r="H110" s="106"/>
    </row>
    <row r="111" spans="1:8" ht="17.25" customHeight="1" x14ac:dyDescent="0.25">
      <c r="A111" s="78">
        <v>701</v>
      </c>
      <c r="B111" s="100" t="s">
        <v>117</v>
      </c>
      <c r="C111" s="100"/>
      <c r="D111" s="43"/>
      <c r="E111" s="44">
        <v>0</v>
      </c>
      <c r="F111" s="45">
        <v>0</v>
      </c>
      <c r="G111" s="46">
        <f t="shared" ref="G111:G118" si="10">E111*F111</f>
        <v>0</v>
      </c>
      <c r="H111" s="46">
        <f t="shared" ref="H111:H118" si="11">G111</f>
        <v>0</v>
      </c>
    </row>
    <row r="112" spans="1:8" ht="17.25" customHeight="1" x14ac:dyDescent="0.25">
      <c r="A112" s="78">
        <v>702</v>
      </c>
      <c r="B112" s="100" t="s">
        <v>118</v>
      </c>
      <c r="C112" s="100"/>
      <c r="D112" s="43"/>
      <c r="E112" s="44">
        <v>0</v>
      </c>
      <c r="F112" s="45">
        <v>0</v>
      </c>
      <c r="G112" s="46">
        <f t="shared" si="10"/>
        <v>0</v>
      </c>
      <c r="H112" s="46">
        <f t="shared" si="11"/>
        <v>0</v>
      </c>
    </row>
    <row r="113" spans="1:8" ht="17.25" customHeight="1" x14ac:dyDescent="0.25">
      <c r="A113" s="78">
        <v>703</v>
      </c>
      <c r="B113" s="100" t="s">
        <v>119</v>
      </c>
      <c r="C113" s="100"/>
      <c r="D113" s="43"/>
      <c r="E113" s="44">
        <v>0</v>
      </c>
      <c r="F113" s="45">
        <v>0</v>
      </c>
      <c r="G113" s="46">
        <f t="shared" si="10"/>
        <v>0</v>
      </c>
      <c r="H113" s="46">
        <f t="shared" si="11"/>
        <v>0</v>
      </c>
    </row>
    <row r="114" spans="1:8" ht="17.25" customHeight="1" x14ac:dyDescent="0.25">
      <c r="A114" s="78">
        <v>704</v>
      </c>
      <c r="B114" s="100" t="s">
        <v>120</v>
      </c>
      <c r="C114" s="100"/>
      <c r="D114" s="43"/>
      <c r="E114" s="44">
        <v>0</v>
      </c>
      <c r="F114" s="45">
        <v>0</v>
      </c>
      <c r="G114" s="46">
        <f t="shared" si="10"/>
        <v>0</v>
      </c>
      <c r="H114" s="46">
        <f t="shared" si="11"/>
        <v>0</v>
      </c>
    </row>
    <row r="115" spans="1:8" ht="17.25" customHeight="1" x14ac:dyDescent="0.25">
      <c r="A115" s="78">
        <v>705</v>
      </c>
      <c r="B115" s="100" t="s">
        <v>121</v>
      </c>
      <c r="C115" s="100"/>
      <c r="D115" s="43"/>
      <c r="E115" s="44">
        <v>0</v>
      </c>
      <c r="F115" s="45">
        <v>0</v>
      </c>
      <c r="G115" s="46">
        <f t="shared" si="10"/>
        <v>0</v>
      </c>
      <c r="H115" s="46">
        <f t="shared" si="11"/>
        <v>0</v>
      </c>
    </row>
    <row r="116" spans="1:8" ht="17.25" customHeight="1" x14ac:dyDescent="0.25">
      <c r="A116" s="78">
        <v>706</v>
      </c>
      <c r="B116" s="100" t="s">
        <v>122</v>
      </c>
      <c r="C116" s="100"/>
      <c r="D116" s="43"/>
      <c r="E116" s="44">
        <v>0</v>
      </c>
      <c r="F116" s="45">
        <v>0</v>
      </c>
      <c r="G116" s="46">
        <f t="shared" si="10"/>
        <v>0</v>
      </c>
      <c r="H116" s="46">
        <f t="shared" si="11"/>
        <v>0</v>
      </c>
    </row>
    <row r="117" spans="1:8" ht="17.25" customHeight="1" x14ac:dyDescent="0.25">
      <c r="A117" s="78">
        <v>707</v>
      </c>
      <c r="B117" s="100" t="s">
        <v>123</v>
      </c>
      <c r="C117" s="100"/>
      <c r="D117" s="43"/>
      <c r="E117" s="44">
        <v>0</v>
      </c>
      <c r="F117" s="45">
        <v>0</v>
      </c>
      <c r="G117" s="46">
        <f t="shared" si="10"/>
        <v>0</v>
      </c>
      <c r="H117" s="46">
        <f t="shared" si="11"/>
        <v>0</v>
      </c>
    </row>
    <row r="118" spans="1:8" ht="17.25" customHeight="1" x14ac:dyDescent="0.25">
      <c r="A118" s="78">
        <v>708</v>
      </c>
      <c r="B118" s="100" t="s">
        <v>124</v>
      </c>
      <c r="C118" s="100"/>
      <c r="D118" s="43"/>
      <c r="E118" s="44">
        <v>0</v>
      </c>
      <c r="F118" s="45">
        <v>0</v>
      </c>
      <c r="G118" s="46">
        <f t="shared" si="10"/>
        <v>0</v>
      </c>
      <c r="H118" s="46">
        <f t="shared" si="11"/>
        <v>0</v>
      </c>
    </row>
    <row r="119" spans="1:8" ht="17.25" customHeight="1" x14ac:dyDescent="0.25">
      <c r="A119" s="17"/>
      <c r="B119" s="105" t="s">
        <v>43</v>
      </c>
      <c r="C119" s="105"/>
      <c r="D119" s="47"/>
      <c r="E119" s="48"/>
      <c r="F119" s="49"/>
      <c r="G119" s="50">
        <f>SUM(G111:G118)</f>
        <v>0</v>
      </c>
      <c r="H119" s="50">
        <f>SUM(H111:H118)</f>
        <v>0</v>
      </c>
    </row>
    <row r="120" spans="1:8" ht="9" customHeight="1" x14ac:dyDescent="0.25">
      <c r="A120" s="52"/>
      <c r="B120" s="53"/>
      <c r="C120" s="54"/>
      <c r="D120" s="57"/>
      <c r="E120" s="13"/>
      <c r="F120" s="55"/>
      <c r="G120" s="56"/>
      <c r="H120" s="56"/>
    </row>
    <row r="121" spans="1:8" ht="22.05" customHeight="1" x14ac:dyDescent="0.25">
      <c r="A121" s="41">
        <v>8</v>
      </c>
      <c r="B121" s="106" t="s">
        <v>14</v>
      </c>
      <c r="C121" s="106"/>
      <c r="D121" s="106"/>
      <c r="E121" s="106"/>
      <c r="F121" s="106"/>
      <c r="G121" s="106"/>
      <c r="H121" s="106"/>
    </row>
    <row r="122" spans="1:8" ht="17.25" customHeight="1" x14ac:dyDescent="0.25">
      <c r="A122" s="78">
        <v>801</v>
      </c>
      <c r="B122" s="100" t="s">
        <v>125</v>
      </c>
      <c r="C122" s="100"/>
      <c r="D122" s="43"/>
      <c r="E122" s="44">
        <v>0</v>
      </c>
      <c r="F122" s="45">
        <v>0</v>
      </c>
      <c r="G122" s="46">
        <f t="shared" ref="G122:G129" si="12">E122*F122</f>
        <v>0</v>
      </c>
      <c r="H122" s="46">
        <f t="shared" ref="H122:H129" si="13">G122</f>
        <v>0</v>
      </c>
    </row>
    <row r="123" spans="1:8" ht="17.25" customHeight="1" x14ac:dyDescent="0.25">
      <c r="A123" s="78">
        <v>802</v>
      </c>
      <c r="B123" s="100" t="s">
        <v>126</v>
      </c>
      <c r="C123" s="100"/>
      <c r="D123" s="43"/>
      <c r="E123" s="44">
        <v>0</v>
      </c>
      <c r="F123" s="45">
        <v>0</v>
      </c>
      <c r="G123" s="46">
        <f t="shared" si="12"/>
        <v>0</v>
      </c>
      <c r="H123" s="46">
        <f t="shared" si="13"/>
        <v>0</v>
      </c>
    </row>
    <row r="124" spans="1:8" ht="17.25" customHeight="1" x14ac:dyDescent="0.25">
      <c r="A124" s="78">
        <v>803</v>
      </c>
      <c r="B124" s="100" t="s">
        <v>127</v>
      </c>
      <c r="C124" s="100"/>
      <c r="D124" s="43"/>
      <c r="E124" s="44">
        <v>0</v>
      </c>
      <c r="F124" s="45">
        <v>0</v>
      </c>
      <c r="G124" s="46">
        <f t="shared" si="12"/>
        <v>0</v>
      </c>
      <c r="H124" s="46">
        <f t="shared" si="13"/>
        <v>0</v>
      </c>
    </row>
    <row r="125" spans="1:8" ht="17.25" customHeight="1" x14ac:dyDescent="0.25">
      <c r="A125" s="78">
        <v>804</v>
      </c>
      <c r="B125" s="100" t="s">
        <v>117</v>
      </c>
      <c r="C125" s="100"/>
      <c r="D125" s="43"/>
      <c r="E125" s="44">
        <v>0</v>
      </c>
      <c r="F125" s="45">
        <v>0</v>
      </c>
      <c r="G125" s="46">
        <f t="shared" si="12"/>
        <v>0</v>
      </c>
      <c r="H125" s="46">
        <f t="shared" si="13"/>
        <v>0</v>
      </c>
    </row>
    <row r="126" spans="1:8" ht="17.25" customHeight="1" x14ac:dyDescent="0.25">
      <c r="A126" s="78">
        <v>805</v>
      </c>
      <c r="B126" s="100" t="s">
        <v>128</v>
      </c>
      <c r="C126" s="100"/>
      <c r="D126" s="43"/>
      <c r="E126" s="44">
        <v>0</v>
      </c>
      <c r="F126" s="45">
        <v>0</v>
      </c>
      <c r="G126" s="46">
        <f t="shared" si="12"/>
        <v>0</v>
      </c>
      <c r="H126" s="46">
        <f t="shared" si="13"/>
        <v>0</v>
      </c>
    </row>
    <row r="127" spans="1:8" ht="17.25" customHeight="1" x14ac:dyDescent="0.25">
      <c r="A127" s="78">
        <v>806</v>
      </c>
      <c r="B127" s="100" t="s">
        <v>129</v>
      </c>
      <c r="C127" s="100"/>
      <c r="D127" s="43"/>
      <c r="E127" s="44">
        <v>0</v>
      </c>
      <c r="F127" s="45">
        <v>0</v>
      </c>
      <c r="G127" s="46">
        <f t="shared" si="12"/>
        <v>0</v>
      </c>
      <c r="H127" s="46">
        <f t="shared" si="13"/>
        <v>0</v>
      </c>
    </row>
    <row r="128" spans="1:8" ht="17.25" customHeight="1" x14ac:dyDescent="0.25">
      <c r="A128" s="78">
        <v>807</v>
      </c>
      <c r="B128" s="100" t="s">
        <v>130</v>
      </c>
      <c r="C128" s="100"/>
      <c r="D128" s="43"/>
      <c r="E128" s="44">
        <v>0</v>
      </c>
      <c r="F128" s="45">
        <v>0</v>
      </c>
      <c r="G128" s="46">
        <f t="shared" si="12"/>
        <v>0</v>
      </c>
      <c r="H128" s="46">
        <f t="shared" si="13"/>
        <v>0</v>
      </c>
    </row>
    <row r="129" spans="1:8" ht="17.25" customHeight="1" x14ac:dyDescent="0.25">
      <c r="A129" s="78">
        <v>808</v>
      </c>
      <c r="B129" s="100" t="s">
        <v>131</v>
      </c>
      <c r="C129" s="100"/>
      <c r="D129" s="43"/>
      <c r="E129" s="44">
        <v>0</v>
      </c>
      <c r="F129" s="45">
        <v>0</v>
      </c>
      <c r="G129" s="46">
        <f t="shared" si="12"/>
        <v>0</v>
      </c>
      <c r="H129" s="46">
        <f t="shared" si="13"/>
        <v>0</v>
      </c>
    </row>
    <row r="130" spans="1:8" ht="17.25" customHeight="1" x14ac:dyDescent="0.25">
      <c r="A130" s="17"/>
      <c r="B130" s="105" t="s">
        <v>43</v>
      </c>
      <c r="C130" s="105"/>
      <c r="D130" s="47"/>
      <c r="E130" s="48"/>
      <c r="F130" s="49"/>
      <c r="G130" s="48">
        <f>SUM(G122:G129)</f>
        <v>0</v>
      </c>
      <c r="H130" s="48">
        <f>SUM(H122:H129)</f>
        <v>0</v>
      </c>
    </row>
    <row r="131" spans="1:8" ht="9" customHeight="1" x14ac:dyDescent="0.25">
      <c r="A131" s="35"/>
      <c r="B131" s="36"/>
      <c r="C131" s="37"/>
      <c r="D131" s="51"/>
      <c r="E131" s="14"/>
      <c r="F131" s="39"/>
      <c r="G131" s="40"/>
      <c r="H131" s="40"/>
    </row>
    <row r="132" spans="1:8" ht="22.05" customHeight="1" x14ac:dyDescent="0.25">
      <c r="A132" s="41">
        <v>9</v>
      </c>
      <c r="B132" s="106" t="s">
        <v>15</v>
      </c>
      <c r="C132" s="106"/>
      <c r="D132" s="106"/>
      <c r="E132" s="106"/>
      <c r="F132" s="106"/>
      <c r="G132" s="106"/>
      <c r="H132" s="106"/>
    </row>
    <row r="133" spans="1:8" ht="17.25" customHeight="1" x14ac:dyDescent="0.25">
      <c r="A133" s="78">
        <v>901</v>
      </c>
      <c r="B133" s="100" t="s">
        <v>132</v>
      </c>
      <c r="C133" s="100"/>
      <c r="D133" s="43"/>
      <c r="E133" s="44">
        <v>0</v>
      </c>
      <c r="F133" s="45">
        <v>0</v>
      </c>
      <c r="G133" s="46">
        <f t="shared" ref="G133:G152" si="14">E133*F133</f>
        <v>0</v>
      </c>
      <c r="H133" s="46">
        <f t="shared" ref="H133:H152" si="15">G133</f>
        <v>0</v>
      </c>
    </row>
    <row r="134" spans="1:8" ht="17.25" customHeight="1" x14ac:dyDescent="0.25">
      <c r="A134" s="78">
        <v>902</v>
      </c>
      <c r="B134" s="100" t="s">
        <v>133</v>
      </c>
      <c r="C134" s="100"/>
      <c r="D134" s="43"/>
      <c r="E134" s="44">
        <v>0</v>
      </c>
      <c r="F134" s="45">
        <v>0</v>
      </c>
      <c r="G134" s="46">
        <f t="shared" si="14"/>
        <v>0</v>
      </c>
      <c r="H134" s="46">
        <f t="shared" si="15"/>
        <v>0</v>
      </c>
    </row>
    <row r="135" spans="1:8" ht="17.25" customHeight="1" x14ac:dyDescent="0.25">
      <c r="A135" s="78">
        <v>903</v>
      </c>
      <c r="B135" s="100" t="s">
        <v>134</v>
      </c>
      <c r="C135" s="100"/>
      <c r="D135" s="43"/>
      <c r="E135" s="44">
        <v>0</v>
      </c>
      <c r="F135" s="45">
        <v>0</v>
      </c>
      <c r="G135" s="46">
        <f t="shared" si="14"/>
        <v>0</v>
      </c>
      <c r="H135" s="46">
        <f t="shared" si="15"/>
        <v>0</v>
      </c>
    </row>
    <row r="136" spans="1:8" ht="17.25" customHeight="1" x14ac:dyDescent="0.25">
      <c r="A136" s="78">
        <v>904</v>
      </c>
      <c r="B136" s="100" t="s">
        <v>135</v>
      </c>
      <c r="C136" s="100"/>
      <c r="D136" s="43"/>
      <c r="E136" s="44">
        <v>0</v>
      </c>
      <c r="F136" s="45">
        <v>0</v>
      </c>
      <c r="G136" s="46">
        <f t="shared" si="14"/>
        <v>0</v>
      </c>
      <c r="H136" s="46">
        <f t="shared" si="15"/>
        <v>0</v>
      </c>
    </row>
    <row r="137" spans="1:8" ht="17.25" customHeight="1" x14ac:dyDescent="0.25">
      <c r="A137" s="78">
        <v>905</v>
      </c>
      <c r="B137" s="100" t="s">
        <v>136</v>
      </c>
      <c r="C137" s="100"/>
      <c r="D137" s="43"/>
      <c r="E137" s="44">
        <v>0</v>
      </c>
      <c r="F137" s="45">
        <v>0</v>
      </c>
      <c r="G137" s="46">
        <f t="shared" si="14"/>
        <v>0</v>
      </c>
      <c r="H137" s="46">
        <f t="shared" si="15"/>
        <v>0</v>
      </c>
    </row>
    <row r="138" spans="1:8" ht="17.25" customHeight="1" x14ac:dyDescent="0.25">
      <c r="A138" s="78">
        <v>906</v>
      </c>
      <c r="B138" s="100" t="s">
        <v>137</v>
      </c>
      <c r="C138" s="100"/>
      <c r="D138" s="43"/>
      <c r="E138" s="44">
        <v>0</v>
      </c>
      <c r="F138" s="45">
        <v>0</v>
      </c>
      <c r="G138" s="46">
        <f t="shared" si="14"/>
        <v>0</v>
      </c>
      <c r="H138" s="46">
        <f t="shared" si="15"/>
        <v>0</v>
      </c>
    </row>
    <row r="139" spans="1:8" ht="17.25" customHeight="1" x14ac:dyDescent="0.25">
      <c r="A139" s="78">
        <v>907</v>
      </c>
      <c r="B139" s="100" t="s">
        <v>138</v>
      </c>
      <c r="C139" s="100"/>
      <c r="D139" s="43"/>
      <c r="E139" s="44">
        <v>0</v>
      </c>
      <c r="F139" s="45">
        <v>0</v>
      </c>
      <c r="G139" s="46">
        <f t="shared" si="14"/>
        <v>0</v>
      </c>
      <c r="H139" s="46">
        <f t="shared" si="15"/>
        <v>0</v>
      </c>
    </row>
    <row r="140" spans="1:8" ht="17.25" customHeight="1" x14ac:dyDescent="0.25">
      <c r="A140" s="78">
        <v>908</v>
      </c>
      <c r="B140" s="100" t="s">
        <v>139</v>
      </c>
      <c r="C140" s="100"/>
      <c r="D140" s="43"/>
      <c r="E140" s="44">
        <v>0</v>
      </c>
      <c r="F140" s="45">
        <v>0</v>
      </c>
      <c r="G140" s="46">
        <f t="shared" si="14"/>
        <v>0</v>
      </c>
      <c r="H140" s="46">
        <f t="shared" si="15"/>
        <v>0</v>
      </c>
    </row>
    <row r="141" spans="1:8" ht="17.25" customHeight="1" x14ac:dyDescent="0.25">
      <c r="A141" s="78">
        <v>909</v>
      </c>
      <c r="B141" s="100" t="s">
        <v>140</v>
      </c>
      <c r="C141" s="100"/>
      <c r="D141" s="43"/>
      <c r="E141" s="44">
        <v>0</v>
      </c>
      <c r="F141" s="45">
        <v>0</v>
      </c>
      <c r="G141" s="46">
        <f t="shared" si="14"/>
        <v>0</v>
      </c>
      <c r="H141" s="46">
        <f t="shared" si="15"/>
        <v>0</v>
      </c>
    </row>
    <row r="142" spans="1:8" ht="17.25" customHeight="1" x14ac:dyDescent="0.25">
      <c r="A142" s="78">
        <v>910</v>
      </c>
      <c r="B142" s="100" t="s">
        <v>141</v>
      </c>
      <c r="C142" s="100"/>
      <c r="D142" s="43"/>
      <c r="E142" s="44">
        <v>0</v>
      </c>
      <c r="F142" s="45">
        <v>0</v>
      </c>
      <c r="G142" s="46">
        <f t="shared" si="14"/>
        <v>0</v>
      </c>
      <c r="H142" s="46">
        <f t="shared" si="15"/>
        <v>0</v>
      </c>
    </row>
    <row r="143" spans="1:8" ht="17.25" customHeight="1" x14ac:dyDescent="0.25">
      <c r="A143" s="78">
        <v>911</v>
      </c>
      <c r="B143" s="100" t="s">
        <v>142</v>
      </c>
      <c r="C143" s="100"/>
      <c r="D143" s="43"/>
      <c r="E143" s="44">
        <v>0</v>
      </c>
      <c r="F143" s="45">
        <v>0</v>
      </c>
      <c r="G143" s="46">
        <f t="shared" si="14"/>
        <v>0</v>
      </c>
      <c r="H143" s="46">
        <f t="shared" si="15"/>
        <v>0</v>
      </c>
    </row>
    <row r="144" spans="1:8" ht="17.25" customHeight="1" x14ac:dyDescent="0.25">
      <c r="A144" s="78">
        <v>912</v>
      </c>
      <c r="B144" s="100" t="s">
        <v>143</v>
      </c>
      <c r="C144" s="100"/>
      <c r="D144" s="43"/>
      <c r="E144" s="44">
        <v>0</v>
      </c>
      <c r="F144" s="45">
        <v>0</v>
      </c>
      <c r="G144" s="46">
        <f t="shared" si="14"/>
        <v>0</v>
      </c>
      <c r="H144" s="46">
        <f t="shared" si="15"/>
        <v>0</v>
      </c>
    </row>
    <row r="145" spans="1:8" ht="17.25" customHeight="1" x14ac:dyDescent="0.25">
      <c r="A145" s="78">
        <v>913</v>
      </c>
      <c r="B145" s="100" t="s">
        <v>144</v>
      </c>
      <c r="C145" s="100"/>
      <c r="D145" s="43"/>
      <c r="E145" s="44">
        <v>0</v>
      </c>
      <c r="F145" s="45">
        <v>0</v>
      </c>
      <c r="G145" s="46">
        <f t="shared" si="14"/>
        <v>0</v>
      </c>
      <c r="H145" s="46">
        <f t="shared" si="15"/>
        <v>0</v>
      </c>
    </row>
    <row r="146" spans="1:8" ht="17.25" customHeight="1" x14ac:dyDescent="0.25">
      <c r="A146" s="78">
        <v>914</v>
      </c>
      <c r="B146" s="100" t="s">
        <v>145</v>
      </c>
      <c r="C146" s="100"/>
      <c r="D146" s="43"/>
      <c r="E146" s="44">
        <v>0</v>
      </c>
      <c r="F146" s="45">
        <v>0</v>
      </c>
      <c r="G146" s="46">
        <f t="shared" si="14"/>
        <v>0</v>
      </c>
      <c r="H146" s="46">
        <f t="shared" si="15"/>
        <v>0</v>
      </c>
    </row>
    <row r="147" spans="1:8" ht="17.25" customHeight="1" x14ac:dyDescent="0.25">
      <c r="A147" s="78">
        <v>915</v>
      </c>
      <c r="B147" s="100" t="s">
        <v>146</v>
      </c>
      <c r="C147" s="100"/>
      <c r="D147" s="43"/>
      <c r="E147" s="44">
        <v>0</v>
      </c>
      <c r="F147" s="45">
        <v>0</v>
      </c>
      <c r="G147" s="46">
        <f t="shared" si="14"/>
        <v>0</v>
      </c>
      <c r="H147" s="46">
        <f t="shared" si="15"/>
        <v>0</v>
      </c>
    </row>
    <row r="148" spans="1:8" ht="17.25" customHeight="1" x14ac:dyDescent="0.25">
      <c r="A148" s="78">
        <v>916</v>
      </c>
      <c r="B148" s="100" t="s">
        <v>147</v>
      </c>
      <c r="C148" s="100"/>
      <c r="D148" s="43"/>
      <c r="E148" s="44">
        <v>0</v>
      </c>
      <c r="F148" s="45">
        <v>0</v>
      </c>
      <c r="G148" s="46">
        <f t="shared" si="14"/>
        <v>0</v>
      </c>
      <c r="H148" s="46">
        <f t="shared" si="15"/>
        <v>0</v>
      </c>
    </row>
    <row r="149" spans="1:8" ht="17.25" customHeight="1" x14ac:dyDescent="0.25">
      <c r="A149" s="78">
        <v>917</v>
      </c>
      <c r="B149" s="100" t="s">
        <v>148</v>
      </c>
      <c r="C149" s="100"/>
      <c r="D149" s="43"/>
      <c r="E149" s="44">
        <v>0</v>
      </c>
      <c r="F149" s="45">
        <v>0</v>
      </c>
      <c r="G149" s="46">
        <f t="shared" si="14"/>
        <v>0</v>
      </c>
      <c r="H149" s="46">
        <f t="shared" si="15"/>
        <v>0</v>
      </c>
    </row>
    <row r="150" spans="1:8" ht="17.25" customHeight="1" x14ac:dyDescent="0.25">
      <c r="A150" s="78">
        <v>918</v>
      </c>
      <c r="B150" s="100" t="s">
        <v>149</v>
      </c>
      <c r="C150" s="100"/>
      <c r="D150" s="43"/>
      <c r="E150" s="44">
        <v>0</v>
      </c>
      <c r="F150" s="45">
        <v>0</v>
      </c>
      <c r="G150" s="46">
        <f t="shared" si="14"/>
        <v>0</v>
      </c>
      <c r="H150" s="46">
        <f t="shared" si="15"/>
        <v>0</v>
      </c>
    </row>
    <row r="151" spans="1:8" ht="17.25" customHeight="1" x14ac:dyDescent="0.25">
      <c r="A151" s="78">
        <v>919</v>
      </c>
      <c r="B151" s="100" t="s">
        <v>150</v>
      </c>
      <c r="C151" s="100"/>
      <c r="D151" s="43"/>
      <c r="E151" s="44">
        <v>0</v>
      </c>
      <c r="F151" s="45">
        <v>0</v>
      </c>
      <c r="G151" s="46">
        <f t="shared" si="14"/>
        <v>0</v>
      </c>
      <c r="H151" s="46">
        <f t="shared" si="15"/>
        <v>0</v>
      </c>
    </row>
    <row r="152" spans="1:8" ht="17.25" customHeight="1" x14ac:dyDescent="0.25">
      <c r="A152" s="78">
        <v>920</v>
      </c>
      <c r="B152" s="100" t="s">
        <v>67</v>
      </c>
      <c r="C152" s="100"/>
      <c r="D152" s="43"/>
      <c r="E152" s="44">
        <v>0</v>
      </c>
      <c r="F152" s="45">
        <v>0</v>
      </c>
      <c r="G152" s="46">
        <f t="shared" si="14"/>
        <v>0</v>
      </c>
      <c r="H152" s="46">
        <f t="shared" si="15"/>
        <v>0</v>
      </c>
    </row>
    <row r="153" spans="1:8" ht="17.25" customHeight="1" x14ac:dyDescent="0.25">
      <c r="A153" s="17"/>
      <c r="B153" s="105" t="s">
        <v>43</v>
      </c>
      <c r="C153" s="105"/>
      <c r="D153" s="47"/>
      <c r="E153" s="48"/>
      <c r="F153" s="49"/>
      <c r="G153" s="50">
        <f>SUM(G133:G152)</f>
        <v>0</v>
      </c>
      <c r="H153" s="50">
        <f>SUM(H133:H152)</f>
        <v>0</v>
      </c>
    </row>
    <row r="154" spans="1:8" ht="9" customHeight="1" x14ac:dyDescent="0.25">
      <c r="A154" s="35"/>
      <c r="B154" s="36"/>
      <c r="C154" s="37"/>
      <c r="D154" s="51"/>
      <c r="E154" s="14"/>
      <c r="F154" s="39"/>
      <c r="G154" s="40"/>
      <c r="H154" s="40"/>
    </row>
    <row r="155" spans="1:8" s="58" customFormat="1" ht="22.05" customHeight="1" x14ac:dyDescent="0.25">
      <c r="A155" s="41">
        <v>10</v>
      </c>
      <c r="B155" s="106" t="s">
        <v>16</v>
      </c>
      <c r="C155" s="106"/>
      <c r="D155" s="106"/>
      <c r="E155" s="106"/>
      <c r="F155" s="106"/>
      <c r="G155" s="106"/>
      <c r="H155" s="106"/>
    </row>
    <row r="156" spans="1:8" ht="17.25" customHeight="1" x14ac:dyDescent="0.25">
      <c r="A156" s="78">
        <v>1001</v>
      </c>
      <c r="B156" s="100" t="s">
        <v>151</v>
      </c>
      <c r="C156" s="100"/>
      <c r="D156" s="43"/>
      <c r="E156" s="44">
        <v>0</v>
      </c>
      <c r="F156" s="45">
        <v>0</v>
      </c>
      <c r="G156" s="46">
        <f t="shared" ref="G156:G167" si="16">E156*F156</f>
        <v>0</v>
      </c>
      <c r="H156" s="46">
        <f t="shared" ref="H156:H167" si="17">G156</f>
        <v>0</v>
      </c>
    </row>
    <row r="157" spans="1:8" ht="17.25" customHeight="1" x14ac:dyDescent="0.25">
      <c r="A157" s="78">
        <v>1002</v>
      </c>
      <c r="B157" s="100" t="s">
        <v>152</v>
      </c>
      <c r="C157" s="100"/>
      <c r="D157" s="43"/>
      <c r="E157" s="44">
        <v>0</v>
      </c>
      <c r="F157" s="45">
        <v>0</v>
      </c>
      <c r="G157" s="46">
        <f t="shared" si="16"/>
        <v>0</v>
      </c>
      <c r="H157" s="46">
        <f t="shared" si="17"/>
        <v>0</v>
      </c>
    </row>
    <row r="158" spans="1:8" ht="17.25" customHeight="1" x14ac:dyDescent="0.25">
      <c r="A158" s="78">
        <v>1003</v>
      </c>
      <c r="B158" s="100" t="s">
        <v>153</v>
      </c>
      <c r="C158" s="100"/>
      <c r="D158" s="43"/>
      <c r="E158" s="44">
        <v>0</v>
      </c>
      <c r="F158" s="45">
        <v>0</v>
      </c>
      <c r="G158" s="46">
        <f t="shared" si="16"/>
        <v>0</v>
      </c>
      <c r="H158" s="46">
        <f t="shared" si="17"/>
        <v>0</v>
      </c>
    </row>
    <row r="159" spans="1:8" ht="17.25" customHeight="1" x14ac:dyDescent="0.25">
      <c r="A159" s="78">
        <v>1004</v>
      </c>
      <c r="B159" s="100" t="s">
        <v>154</v>
      </c>
      <c r="C159" s="100"/>
      <c r="D159" s="43"/>
      <c r="E159" s="44">
        <v>0</v>
      </c>
      <c r="F159" s="45">
        <v>0</v>
      </c>
      <c r="G159" s="46">
        <f t="shared" si="16"/>
        <v>0</v>
      </c>
      <c r="H159" s="46">
        <f t="shared" si="17"/>
        <v>0</v>
      </c>
    </row>
    <row r="160" spans="1:8" ht="17.25" customHeight="1" x14ac:dyDescent="0.25">
      <c r="A160" s="78">
        <v>1005</v>
      </c>
      <c r="B160" s="100" t="s">
        <v>155</v>
      </c>
      <c r="C160" s="100"/>
      <c r="D160" s="43"/>
      <c r="E160" s="44">
        <v>0</v>
      </c>
      <c r="F160" s="45">
        <v>0</v>
      </c>
      <c r="G160" s="46">
        <f t="shared" si="16"/>
        <v>0</v>
      </c>
      <c r="H160" s="46">
        <f t="shared" si="17"/>
        <v>0</v>
      </c>
    </row>
    <row r="161" spans="1:8" ht="17.25" customHeight="1" x14ac:dyDescent="0.25">
      <c r="A161" s="78">
        <v>1006</v>
      </c>
      <c r="B161" s="100" t="s">
        <v>156</v>
      </c>
      <c r="C161" s="100"/>
      <c r="D161" s="43"/>
      <c r="E161" s="44">
        <v>0</v>
      </c>
      <c r="F161" s="45">
        <v>0</v>
      </c>
      <c r="G161" s="46">
        <f t="shared" si="16"/>
        <v>0</v>
      </c>
      <c r="H161" s="46">
        <f t="shared" si="17"/>
        <v>0</v>
      </c>
    </row>
    <row r="162" spans="1:8" ht="17.25" customHeight="1" x14ac:dyDescent="0.25">
      <c r="A162" s="78">
        <v>1007</v>
      </c>
      <c r="B162" s="100" t="s">
        <v>157</v>
      </c>
      <c r="C162" s="100"/>
      <c r="D162" s="43"/>
      <c r="E162" s="44">
        <v>0</v>
      </c>
      <c r="F162" s="45">
        <v>0</v>
      </c>
      <c r="G162" s="46">
        <f t="shared" si="16"/>
        <v>0</v>
      </c>
      <c r="H162" s="46">
        <f t="shared" si="17"/>
        <v>0</v>
      </c>
    </row>
    <row r="163" spans="1:8" ht="17.25" customHeight="1" x14ac:dyDescent="0.25">
      <c r="A163" s="78">
        <v>1008</v>
      </c>
      <c r="B163" s="100" t="s">
        <v>158</v>
      </c>
      <c r="C163" s="100"/>
      <c r="D163" s="43"/>
      <c r="E163" s="44">
        <v>0</v>
      </c>
      <c r="F163" s="45">
        <v>0</v>
      </c>
      <c r="G163" s="46">
        <f t="shared" si="16"/>
        <v>0</v>
      </c>
      <c r="H163" s="46">
        <f t="shared" si="17"/>
        <v>0</v>
      </c>
    </row>
    <row r="164" spans="1:8" ht="17.25" customHeight="1" x14ac:dyDescent="0.25">
      <c r="A164" s="78">
        <v>1009</v>
      </c>
      <c r="B164" s="100" t="s">
        <v>159</v>
      </c>
      <c r="C164" s="100"/>
      <c r="D164" s="43"/>
      <c r="E164" s="44">
        <v>0</v>
      </c>
      <c r="F164" s="45">
        <v>0</v>
      </c>
      <c r="G164" s="46">
        <f t="shared" si="16"/>
        <v>0</v>
      </c>
      <c r="H164" s="46">
        <f t="shared" si="17"/>
        <v>0</v>
      </c>
    </row>
    <row r="165" spans="1:8" ht="17.25" customHeight="1" x14ac:dyDescent="0.25">
      <c r="A165" s="78">
        <v>1010</v>
      </c>
      <c r="B165" s="100" t="s">
        <v>160</v>
      </c>
      <c r="C165" s="100"/>
      <c r="D165" s="43"/>
      <c r="E165" s="44">
        <v>0</v>
      </c>
      <c r="F165" s="45">
        <v>0</v>
      </c>
      <c r="G165" s="46">
        <f t="shared" si="16"/>
        <v>0</v>
      </c>
      <c r="H165" s="46">
        <f t="shared" si="17"/>
        <v>0</v>
      </c>
    </row>
    <row r="166" spans="1:8" ht="17.25" customHeight="1" x14ac:dyDescent="0.25">
      <c r="A166" s="78">
        <v>1011</v>
      </c>
      <c r="B166" s="100" t="s">
        <v>161</v>
      </c>
      <c r="C166" s="100"/>
      <c r="D166" s="43"/>
      <c r="E166" s="44">
        <v>0</v>
      </c>
      <c r="F166" s="45">
        <v>0</v>
      </c>
      <c r="G166" s="46">
        <f t="shared" si="16"/>
        <v>0</v>
      </c>
      <c r="H166" s="46">
        <f t="shared" si="17"/>
        <v>0</v>
      </c>
    </row>
    <row r="167" spans="1:8" ht="17.25" customHeight="1" x14ac:dyDescent="0.25">
      <c r="A167" s="78">
        <v>1012</v>
      </c>
      <c r="B167" s="100" t="s">
        <v>162</v>
      </c>
      <c r="C167" s="100"/>
      <c r="D167" s="43"/>
      <c r="E167" s="44">
        <v>0</v>
      </c>
      <c r="F167" s="45">
        <v>0</v>
      </c>
      <c r="G167" s="46">
        <f t="shared" si="16"/>
        <v>0</v>
      </c>
      <c r="H167" s="46">
        <f t="shared" si="17"/>
        <v>0</v>
      </c>
    </row>
    <row r="168" spans="1:8" ht="17.25" customHeight="1" x14ac:dyDescent="0.25">
      <c r="A168" s="17"/>
      <c r="B168" s="105" t="s">
        <v>43</v>
      </c>
      <c r="C168" s="105"/>
      <c r="D168" s="47"/>
      <c r="E168" s="48"/>
      <c r="F168" s="49"/>
      <c r="G168" s="50">
        <f>SUM(G156:G167)</f>
        <v>0</v>
      </c>
      <c r="H168" s="50">
        <f>SUM(H156:H167)</f>
        <v>0</v>
      </c>
    </row>
    <row r="169" spans="1:8" ht="9" customHeight="1" x14ac:dyDescent="0.25">
      <c r="A169" s="35"/>
      <c r="B169" s="36"/>
      <c r="C169" s="37"/>
      <c r="D169" s="51"/>
      <c r="E169" s="14"/>
      <c r="F169" s="39"/>
      <c r="G169" s="40"/>
      <c r="H169" s="40"/>
    </row>
    <row r="170" spans="1:8" ht="22.05" customHeight="1" x14ac:dyDescent="0.25">
      <c r="A170" s="41">
        <v>11</v>
      </c>
      <c r="B170" s="106" t="s">
        <v>17</v>
      </c>
      <c r="C170" s="106"/>
      <c r="D170" s="106"/>
      <c r="E170" s="106"/>
      <c r="F170" s="106"/>
      <c r="G170" s="106"/>
      <c r="H170" s="106"/>
    </row>
    <row r="171" spans="1:8" ht="17.25" customHeight="1" x14ac:dyDescent="0.25">
      <c r="A171" s="78">
        <v>1101</v>
      </c>
      <c r="B171" s="100" t="s">
        <v>163</v>
      </c>
      <c r="C171" s="100"/>
      <c r="D171" s="43"/>
      <c r="E171" s="44">
        <v>0</v>
      </c>
      <c r="F171" s="45">
        <v>0</v>
      </c>
      <c r="G171" s="46">
        <f t="shared" ref="G171:G183" si="18">E171*F171</f>
        <v>0</v>
      </c>
      <c r="H171" s="46">
        <f t="shared" ref="H171:H183" si="19">G171</f>
        <v>0</v>
      </c>
    </row>
    <row r="172" spans="1:8" ht="17.25" customHeight="1" x14ac:dyDescent="0.25">
      <c r="A172" s="78">
        <v>1102</v>
      </c>
      <c r="B172" s="100" t="s">
        <v>164</v>
      </c>
      <c r="C172" s="100"/>
      <c r="D172" s="43"/>
      <c r="E172" s="44">
        <v>0</v>
      </c>
      <c r="F172" s="45">
        <v>0</v>
      </c>
      <c r="G172" s="46">
        <f t="shared" si="18"/>
        <v>0</v>
      </c>
      <c r="H172" s="46">
        <f t="shared" si="19"/>
        <v>0</v>
      </c>
    </row>
    <row r="173" spans="1:8" ht="17.25" customHeight="1" x14ac:dyDescent="0.25">
      <c r="A173" s="78">
        <v>1103</v>
      </c>
      <c r="B173" s="100" t="s">
        <v>165</v>
      </c>
      <c r="C173" s="100"/>
      <c r="D173" s="43"/>
      <c r="E173" s="44">
        <v>0</v>
      </c>
      <c r="F173" s="45">
        <v>0</v>
      </c>
      <c r="G173" s="46">
        <f t="shared" si="18"/>
        <v>0</v>
      </c>
      <c r="H173" s="46">
        <f t="shared" si="19"/>
        <v>0</v>
      </c>
    </row>
    <row r="174" spans="1:8" ht="17.25" customHeight="1" x14ac:dyDescent="0.25">
      <c r="A174" s="78">
        <v>1104</v>
      </c>
      <c r="B174" s="100" t="s">
        <v>166</v>
      </c>
      <c r="C174" s="100"/>
      <c r="D174" s="43"/>
      <c r="E174" s="44">
        <v>0</v>
      </c>
      <c r="F174" s="45">
        <v>0</v>
      </c>
      <c r="G174" s="46">
        <f t="shared" si="18"/>
        <v>0</v>
      </c>
      <c r="H174" s="46">
        <f t="shared" si="19"/>
        <v>0</v>
      </c>
    </row>
    <row r="175" spans="1:8" ht="17.25" customHeight="1" x14ac:dyDescent="0.25">
      <c r="A175" s="78">
        <v>1105</v>
      </c>
      <c r="B175" s="100" t="s">
        <v>167</v>
      </c>
      <c r="C175" s="100"/>
      <c r="D175" s="43"/>
      <c r="E175" s="44">
        <v>0</v>
      </c>
      <c r="F175" s="45">
        <v>0</v>
      </c>
      <c r="G175" s="46">
        <f t="shared" si="18"/>
        <v>0</v>
      </c>
      <c r="H175" s="46">
        <f t="shared" si="19"/>
        <v>0</v>
      </c>
    </row>
    <row r="176" spans="1:8" ht="17.25" customHeight="1" x14ac:dyDescent="0.25">
      <c r="A176" s="78">
        <v>1106</v>
      </c>
      <c r="B176" s="100" t="s">
        <v>168</v>
      </c>
      <c r="C176" s="100"/>
      <c r="D176" s="43"/>
      <c r="E176" s="44">
        <v>0</v>
      </c>
      <c r="F176" s="45">
        <v>0</v>
      </c>
      <c r="G176" s="46">
        <f t="shared" si="18"/>
        <v>0</v>
      </c>
      <c r="H176" s="46">
        <f t="shared" si="19"/>
        <v>0</v>
      </c>
    </row>
    <row r="177" spans="1:8" ht="17.25" customHeight="1" x14ac:dyDescent="0.25">
      <c r="A177" s="78">
        <v>1107</v>
      </c>
      <c r="B177" s="100" t="s">
        <v>169</v>
      </c>
      <c r="C177" s="100"/>
      <c r="D177" s="43"/>
      <c r="E177" s="44">
        <v>0</v>
      </c>
      <c r="F177" s="45">
        <v>0</v>
      </c>
      <c r="G177" s="46">
        <f t="shared" si="18"/>
        <v>0</v>
      </c>
      <c r="H177" s="46">
        <f t="shared" si="19"/>
        <v>0</v>
      </c>
    </row>
    <row r="178" spans="1:8" ht="17.25" customHeight="1" x14ac:dyDescent="0.25">
      <c r="A178" s="78">
        <v>1108</v>
      </c>
      <c r="B178" s="100" t="s">
        <v>170</v>
      </c>
      <c r="C178" s="100"/>
      <c r="D178" s="43"/>
      <c r="E178" s="44">
        <v>0</v>
      </c>
      <c r="F178" s="45">
        <v>0</v>
      </c>
      <c r="G178" s="46">
        <f t="shared" si="18"/>
        <v>0</v>
      </c>
      <c r="H178" s="46">
        <f t="shared" si="19"/>
        <v>0</v>
      </c>
    </row>
    <row r="179" spans="1:8" ht="17.25" customHeight="1" x14ac:dyDescent="0.25">
      <c r="A179" s="78">
        <v>1109</v>
      </c>
      <c r="B179" s="100" t="s">
        <v>171</v>
      </c>
      <c r="C179" s="100"/>
      <c r="D179" s="43"/>
      <c r="E179" s="44">
        <v>0</v>
      </c>
      <c r="F179" s="45">
        <v>0</v>
      </c>
      <c r="G179" s="46">
        <f t="shared" si="18"/>
        <v>0</v>
      </c>
      <c r="H179" s="46">
        <f t="shared" si="19"/>
        <v>0</v>
      </c>
    </row>
    <row r="180" spans="1:8" ht="17.25" customHeight="1" x14ac:dyDescent="0.25">
      <c r="A180" s="78">
        <v>1110</v>
      </c>
      <c r="B180" s="100" t="s">
        <v>172</v>
      </c>
      <c r="C180" s="100"/>
      <c r="D180" s="43"/>
      <c r="E180" s="44">
        <v>0</v>
      </c>
      <c r="F180" s="45">
        <v>0</v>
      </c>
      <c r="G180" s="46">
        <f t="shared" si="18"/>
        <v>0</v>
      </c>
      <c r="H180" s="46">
        <f t="shared" si="19"/>
        <v>0</v>
      </c>
    </row>
    <row r="181" spans="1:8" ht="17.25" customHeight="1" x14ac:dyDescent="0.25">
      <c r="A181" s="78">
        <v>1111</v>
      </c>
      <c r="B181" s="100" t="s">
        <v>173</v>
      </c>
      <c r="C181" s="100"/>
      <c r="D181" s="43"/>
      <c r="E181" s="44">
        <v>0</v>
      </c>
      <c r="F181" s="45">
        <v>0</v>
      </c>
      <c r="G181" s="46">
        <f t="shared" si="18"/>
        <v>0</v>
      </c>
      <c r="H181" s="46">
        <f t="shared" si="19"/>
        <v>0</v>
      </c>
    </row>
    <row r="182" spans="1:8" ht="17.25" customHeight="1" x14ac:dyDescent="0.25">
      <c r="A182" s="78">
        <v>1112</v>
      </c>
      <c r="B182" s="100" t="s">
        <v>162</v>
      </c>
      <c r="C182" s="100"/>
      <c r="D182" s="43"/>
      <c r="E182" s="44">
        <v>0</v>
      </c>
      <c r="F182" s="45">
        <v>0</v>
      </c>
      <c r="G182" s="46">
        <f t="shared" si="18"/>
        <v>0</v>
      </c>
      <c r="H182" s="46">
        <f t="shared" si="19"/>
        <v>0</v>
      </c>
    </row>
    <row r="183" spans="1:8" ht="17.25" customHeight="1" x14ac:dyDescent="0.25">
      <c r="A183" s="78">
        <v>1113</v>
      </c>
      <c r="B183" s="100" t="s">
        <v>174</v>
      </c>
      <c r="C183" s="100"/>
      <c r="D183" s="43"/>
      <c r="E183" s="44">
        <v>0</v>
      </c>
      <c r="F183" s="45">
        <v>0</v>
      </c>
      <c r="G183" s="46">
        <f t="shared" si="18"/>
        <v>0</v>
      </c>
      <c r="H183" s="46">
        <f t="shared" si="19"/>
        <v>0</v>
      </c>
    </row>
    <row r="184" spans="1:8" ht="17.25" customHeight="1" x14ac:dyDescent="0.25">
      <c r="A184" s="17"/>
      <c r="B184" s="105" t="s">
        <v>43</v>
      </c>
      <c r="C184" s="105"/>
      <c r="D184" s="47"/>
      <c r="E184" s="48"/>
      <c r="F184" s="49"/>
      <c r="G184" s="50">
        <f>SUM(G171:G183)</f>
        <v>0</v>
      </c>
      <c r="H184" s="50">
        <f>SUM(H171:H183)</f>
        <v>0</v>
      </c>
    </row>
    <row r="185" spans="1:8" ht="9" customHeight="1" x14ac:dyDescent="0.25">
      <c r="A185" s="52"/>
      <c r="B185" s="53"/>
      <c r="C185" s="54"/>
      <c r="D185" s="57"/>
      <c r="E185" s="13"/>
      <c r="F185" s="55"/>
      <c r="G185" s="56"/>
      <c r="H185" s="56"/>
    </row>
    <row r="186" spans="1:8" ht="22.05" customHeight="1" x14ac:dyDescent="0.25">
      <c r="A186" s="41">
        <v>12</v>
      </c>
      <c r="B186" s="106" t="s">
        <v>175</v>
      </c>
      <c r="C186" s="106"/>
      <c r="D186" s="106"/>
      <c r="E186" s="106"/>
      <c r="F186" s="106"/>
      <c r="G186" s="106"/>
      <c r="H186" s="106"/>
    </row>
    <row r="187" spans="1:8" ht="17.25" customHeight="1" x14ac:dyDescent="0.25">
      <c r="A187" s="78">
        <v>1201</v>
      </c>
      <c r="B187" s="100" t="s">
        <v>176</v>
      </c>
      <c r="C187" s="100"/>
      <c r="D187" s="43"/>
      <c r="E187" s="44">
        <v>0</v>
      </c>
      <c r="F187" s="45">
        <v>0</v>
      </c>
      <c r="G187" s="46">
        <f t="shared" ref="G187:G194" si="20">E187*F187</f>
        <v>0</v>
      </c>
      <c r="H187" s="46">
        <f t="shared" ref="H187:H194" si="21">G187</f>
        <v>0</v>
      </c>
    </row>
    <row r="188" spans="1:8" ht="17.25" customHeight="1" x14ac:dyDescent="0.25">
      <c r="A188" s="78">
        <v>1202</v>
      </c>
      <c r="B188" s="100" t="s">
        <v>177</v>
      </c>
      <c r="C188" s="100"/>
      <c r="D188" s="43"/>
      <c r="E188" s="44">
        <v>0</v>
      </c>
      <c r="F188" s="45">
        <v>0</v>
      </c>
      <c r="G188" s="46">
        <f t="shared" si="20"/>
        <v>0</v>
      </c>
      <c r="H188" s="46">
        <f t="shared" si="21"/>
        <v>0</v>
      </c>
    </row>
    <row r="189" spans="1:8" ht="17.25" customHeight="1" x14ac:dyDescent="0.25">
      <c r="A189" s="78">
        <v>1203</v>
      </c>
      <c r="B189" s="100" t="s">
        <v>178</v>
      </c>
      <c r="C189" s="100"/>
      <c r="D189" s="43"/>
      <c r="E189" s="44">
        <v>0</v>
      </c>
      <c r="F189" s="45">
        <v>0</v>
      </c>
      <c r="G189" s="46">
        <f t="shared" si="20"/>
        <v>0</v>
      </c>
      <c r="H189" s="46">
        <f t="shared" si="21"/>
        <v>0</v>
      </c>
    </row>
    <row r="190" spans="1:8" ht="17.25" customHeight="1" x14ac:dyDescent="0.25">
      <c r="A190" s="78">
        <v>1204</v>
      </c>
      <c r="B190" s="100" t="s">
        <v>179</v>
      </c>
      <c r="C190" s="100"/>
      <c r="D190" s="43"/>
      <c r="E190" s="44">
        <v>0</v>
      </c>
      <c r="F190" s="45">
        <v>0</v>
      </c>
      <c r="G190" s="46">
        <f t="shared" si="20"/>
        <v>0</v>
      </c>
      <c r="H190" s="46">
        <f t="shared" si="21"/>
        <v>0</v>
      </c>
    </row>
    <row r="191" spans="1:8" ht="17.25" customHeight="1" x14ac:dyDescent="0.25">
      <c r="A191" s="78">
        <v>1205</v>
      </c>
      <c r="B191" s="100" t="s">
        <v>180</v>
      </c>
      <c r="C191" s="100"/>
      <c r="D191" s="43"/>
      <c r="E191" s="44">
        <v>0</v>
      </c>
      <c r="F191" s="45">
        <v>0</v>
      </c>
      <c r="G191" s="46">
        <f t="shared" si="20"/>
        <v>0</v>
      </c>
      <c r="H191" s="46">
        <f t="shared" si="21"/>
        <v>0</v>
      </c>
    </row>
    <row r="192" spans="1:8" ht="17.25" customHeight="1" x14ac:dyDescent="0.25">
      <c r="A192" s="78">
        <v>1206</v>
      </c>
      <c r="B192" s="100" t="s">
        <v>181</v>
      </c>
      <c r="C192" s="100"/>
      <c r="D192" s="43"/>
      <c r="E192" s="44">
        <v>0</v>
      </c>
      <c r="F192" s="45">
        <v>0</v>
      </c>
      <c r="G192" s="46">
        <f t="shared" si="20"/>
        <v>0</v>
      </c>
      <c r="H192" s="46">
        <f t="shared" si="21"/>
        <v>0</v>
      </c>
    </row>
    <row r="193" spans="1:8" ht="17.25" customHeight="1" x14ac:dyDescent="0.25">
      <c r="A193" s="78">
        <v>1207</v>
      </c>
      <c r="B193" s="100" t="s">
        <v>182</v>
      </c>
      <c r="C193" s="100"/>
      <c r="D193" s="43"/>
      <c r="E193" s="44">
        <v>0</v>
      </c>
      <c r="F193" s="45">
        <v>0</v>
      </c>
      <c r="G193" s="46">
        <f t="shared" si="20"/>
        <v>0</v>
      </c>
      <c r="H193" s="46">
        <f t="shared" si="21"/>
        <v>0</v>
      </c>
    </row>
    <row r="194" spans="1:8" ht="17.25" customHeight="1" x14ac:dyDescent="0.25">
      <c r="A194" s="78">
        <v>1208</v>
      </c>
      <c r="B194" s="100" t="s">
        <v>67</v>
      </c>
      <c r="C194" s="100"/>
      <c r="D194" s="43"/>
      <c r="E194" s="44">
        <v>0</v>
      </c>
      <c r="F194" s="45">
        <v>0</v>
      </c>
      <c r="G194" s="46">
        <f t="shared" si="20"/>
        <v>0</v>
      </c>
      <c r="H194" s="46">
        <f t="shared" si="21"/>
        <v>0</v>
      </c>
    </row>
    <row r="195" spans="1:8" ht="17.25" customHeight="1" x14ac:dyDescent="0.25">
      <c r="A195" s="17"/>
      <c r="B195" s="105" t="s">
        <v>43</v>
      </c>
      <c r="C195" s="105"/>
      <c r="D195" s="47"/>
      <c r="E195" s="48"/>
      <c r="F195" s="49"/>
      <c r="G195" s="50">
        <f>SUM(G187:G194)</f>
        <v>0</v>
      </c>
      <c r="H195" s="50">
        <f>SUM(H187:H194)</f>
        <v>0</v>
      </c>
    </row>
    <row r="196" spans="1:8" ht="9" customHeight="1" x14ac:dyDescent="0.25">
      <c r="A196" s="35"/>
      <c r="B196" s="36"/>
      <c r="C196" s="37"/>
      <c r="D196" s="51"/>
      <c r="E196" s="14"/>
      <c r="F196" s="39"/>
      <c r="G196" s="40"/>
      <c r="H196" s="40"/>
    </row>
    <row r="197" spans="1:8" ht="22.05" customHeight="1" x14ac:dyDescent="0.25">
      <c r="A197" s="41">
        <v>13</v>
      </c>
      <c r="B197" s="106" t="s">
        <v>19</v>
      </c>
      <c r="C197" s="106"/>
      <c r="D197" s="106"/>
      <c r="E197" s="106"/>
      <c r="F197" s="106"/>
      <c r="G197" s="106"/>
      <c r="H197" s="106"/>
    </row>
    <row r="198" spans="1:8" ht="17.25" customHeight="1" x14ac:dyDescent="0.25">
      <c r="A198" s="78">
        <v>1301</v>
      </c>
      <c r="B198" s="100" t="s">
        <v>183</v>
      </c>
      <c r="C198" s="100"/>
      <c r="D198" s="43"/>
      <c r="E198" s="44">
        <v>0</v>
      </c>
      <c r="F198" s="45">
        <v>0</v>
      </c>
      <c r="G198" s="46">
        <f t="shared" ref="G198:G202" si="22">E198*F198</f>
        <v>0</v>
      </c>
      <c r="H198" s="46">
        <f t="shared" ref="H198:H202" si="23">G198</f>
        <v>0</v>
      </c>
    </row>
    <row r="199" spans="1:8" ht="17.25" customHeight="1" x14ac:dyDescent="0.25">
      <c r="A199" s="78">
        <v>1302</v>
      </c>
      <c r="B199" s="100" t="s">
        <v>184</v>
      </c>
      <c r="C199" s="100"/>
      <c r="D199" s="43"/>
      <c r="E199" s="44">
        <v>0</v>
      </c>
      <c r="F199" s="45">
        <v>0</v>
      </c>
      <c r="G199" s="46">
        <f t="shared" si="22"/>
        <v>0</v>
      </c>
      <c r="H199" s="46">
        <f t="shared" si="23"/>
        <v>0</v>
      </c>
    </row>
    <row r="200" spans="1:8" ht="17.25" customHeight="1" x14ac:dyDescent="0.25">
      <c r="A200" s="78">
        <v>1303</v>
      </c>
      <c r="B200" s="100" t="s">
        <v>185</v>
      </c>
      <c r="C200" s="100"/>
      <c r="D200" s="43"/>
      <c r="E200" s="44">
        <v>0</v>
      </c>
      <c r="F200" s="45">
        <v>0</v>
      </c>
      <c r="G200" s="46">
        <f t="shared" si="22"/>
        <v>0</v>
      </c>
      <c r="H200" s="46">
        <f t="shared" si="23"/>
        <v>0</v>
      </c>
    </row>
    <row r="201" spans="1:8" ht="17.25" customHeight="1" x14ac:dyDescent="0.25">
      <c r="A201" s="78">
        <v>1304</v>
      </c>
      <c r="B201" s="100" t="s">
        <v>186</v>
      </c>
      <c r="C201" s="100"/>
      <c r="D201" s="43"/>
      <c r="E201" s="44">
        <v>0</v>
      </c>
      <c r="F201" s="45">
        <v>0</v>
      </c>
      <c r="G201" s="46">
        <f t="shared" si="22"/>
        <v>0</v>
      </c>
      <c r="H201" s="46">
        <f t="shared" si="23"/>
        <v>0</v>
      </c>
    </row>
    <row r="202" spans="1:8" ht="17.25" customHeight="1" x14ac:dyDescent="0.25">
      <c r="A202" s="78">
        <v>1305</v>
      </c>
      <c r="B202" s="100" t="s">
        <v>67</v>
      </c>
      <c r="C202" s="100"/>
      <c r="D202" s="43"/>
      <c r="E202" s="44">
        <v>0</v>
      </c>
      <c r="F202" s="45">
        <v>0</v>
      </c>
      <c r="G202" s="46">
        <f t="shared" si="22"/>
        <v>0</v>
      </c>
      <c r="H202" s="46">
        <f t="shared" si="23"/>
        <v>0</v>
      </c>
    </row>
    <row r="203" spans="1:8" ht="17.25" customHeight="1" x14ac:dyDescent="0.25">
      <c r="A203" s="17"/>
      <c r="B203" s="105" t="s">
        <v>43</v>
      </c>
      <c r="C203" s="105"/>
      <c r="D203" s="47"/>
      <c r="E203" s="48"/>
      <c r="F203" s="49"/>
      <c r="G203" s="50">
        <f>SUM(G198:G202)</f>
        <v>0</v>
      </c>
      <c r="H203" s="50">
        <f>SUM(H198:H202)</f>
        <v>0</v>
      </c>
    </row>
    <row r="204" spans="1:8" ht="9" customHeight="1" x14ac:dyDescent="0.25">
      <c r="A204" s="35"/>
      <c r="B204" s="36"/>
      <c r="C204" s="37"/>
      <c r="D204" s="51"/>
      <c r="E204" s="14"/>
      <c r="F204" s="39"/>
      <c r="G204" s="40"/>
      <c r="H204" s="40"/>
    </row>
    <row r="205" spans="1:8" ht="22.05" customHeight="1" x14ac:dyDescent="0.25">
      <c r="A205" s="41">
        <v>14</v>
      </c>
      <c r="B205" s="106" t="s">
        <v>20</v>
      </c>
      <c r="C205" s="106"/>
      <c r="D205" s="106"/>
      <c r="E205" s="106"/>
      <c r="F205" s="106"/>
      <c r="G205" s="106"/>
      <c r="H205" s="106"/>
    </row>
    <row r="206" spans="1:8" ht="17.25" customHeight="1" x14ac:dyDescent="0.25">
      <c r="A206" s="78">
        <v>1401</v>
      </c>
      <c r="B206" s="100" t="s">
        <v>187</v>
      </c>
      <c r="C206" s="100"/>
      <c r="D206" s="43"/>
      <c r="E206" s="44">
        <v>0</v>
      </c>
      <c r="F206" s="45">
        <v>0</v>
      </c>
      <c r="G206" s="46">
        <f t="shared" ref="G206:G212" si="24">E206*F206</f>
        <v>0</v>
      </c>
      <c r="H206" s="46">
        <f t="shared" ref="H206:H212" si="25">G206</f>
        <v>0</v>
      </c>
    </row>
    <row r="207" spans="1:8" ht="17.25" customHeight="1" x14ac:dyDescent="0.25">
      <c r="A207" s="78">
        <v>1402</v>
      </c>
      <c r="B207" s="100" t="s">
        <v>188</v>
      </c>
      <c r="C207" s="100"/>
      <c r="D207" s="43"/>
      <c r="E207" s="44">
        <v>0</v>
      </c>
      <c r="F207" s="45">
        <v>0</v>
      </c>
      <c r="G207" s="46">
        <f t="shared" si="24"/>
        <v>0</v>
      </c>
      <c r="H207" s="46">
        <f t="shared" si="25"/>
        <v>0</v>
      </c>
    </row>
    <row r="208" spans="1:8" ht="17.25" customHeight="1" x14ac:dyDescent="0.25">
      <c r="A208" s="78">
        <v>1403</v>
      </c>
      <c r="B208" s="100" t="s">
        <v>189</v>
      </c>
      <c r="C208" s="100"/>
      <c r="D208" s="43"/>
      <c r="E208" s="44">
        <v>0</v>
      </c>
      <c r="F208" s="45">
        <v>0</v>
      </c>
      <c r="G208" s="46">
        <f t="shared" si="24"/>
        <v>0</v>
      </c>
      <c r="H208" s="46">
        <f t="shared" si="25"/>
        <v>0</v>
      </c>
    </row>
    <row r="209" spans="1:8" ht="17.25" customHeight="1" x14ac:dyDescent="0.25">
      <c r="A209" s="78">
        <v>1404</v>
      </c>
      <c r="B209" s="100" t="s">
        <v>190</v>
      </c>
      <c r="C209" s="100"/>
      <c r="D209" s="43"/>
      <c r="E209" s="44">
        <v>0</v>
      </c>
      <c r="F209" s="45">
        <v>0</v>
      </c>
      <c r="G209" s="46">
        <f t="shared" si="24"/>
        <v>0</v>
      </c>
      <c r="H209" s="46">
        <f t="shared" si="25"/>
        <v>0</v>
      </c>
    </row>
    <row r="210" spans="1:8" ht="17.25" customHeight="1" x14ac:dyDescent="0.25">
      <c r="A210" s="78">
        <v>1405</v>
      </c>
      <c r="B210" s="100" t="s">
        <v>191</v>
      </c>
      <c r="C210" s="100"/>
      <c r="D210" s="43"/>
      <c r="E210" s="44">
        <v>0</v>
      </c>
      <c r="F210" s="45">
        <v>0</v>
      </c>
      <c r="G210" s="46">
        <f t="shared" si="24"/>
        <v>0</v>
      </c>
      <c r="H210" s="46">
        <f t="shared" si="25"/>
        <v>0</v>
      </c>
    </row>
    <row r="211" spans="1:8" ht="17.25" customHeight="1" x14ac:dyDescent="0.25">
      <c r="A211" s="78">
        <v>1406</v>
      </c>
      <c r="B211" s="100" t="s">
        <v>192</v>
      </c>
      <c r="C211" s="100"/>
      <c r="D211" s="43"/>
      <c r="E211" s="44">
        <v>0</v>
      </c>
      <c r="F211" s="45">
        <v>0</v>
      </c>
      <c r="G211" s="46">
        <f t="shared" si="24"/>
        <v>0</v>
      </c>
      <c r="H211" s="46">
        <f t="shared" si="25"/>
        <v>0</v>
      </c>
    </row>
    <row r="212" spans="1:8" ht="17.25" customHeight="1" x14ac:dyDescent="0.25">
      <c r="A212" s="78">
        <v>1407</v>
      </c>
      <c r="B212" s="100" t="s">
        <v>67</v>
      </c>
      <c r="C212" s="100"/>
      <c r="D212" s="43"/>
      <c r="E212" s="44">
        <v>0</v>
      </c>
      <c r="F212" s="45">
        <v>0</v>
      </c>
      <c r="G212" s="46">
        <f t="shared" si="24"/>
        <v>0</v>
      </c>
      <c r="H212" s="46">
        <f t="shared" si="25"/>
        <v>0</v>
      </c>
    </row>
    <row r="213" spans="1:8" ht="17.25" customHeight="1" x14ac:dyDescent="0.25">
      <c r="A213" s="17"/>
      <c r="B213" s="105" t="s">
        <v>43</v>
      </c>
      <c r="C213" s="105"/>
      <c r="D213" s="47"/>
      <c r="E213" s="48"/>
      <c r="F213" s="49"/>
      <c r="G213" s="50">
        <f>SUM(G206:G212)</f>
        <v>0</v>
      </c>
      <c r="H213" s="50">
        <f>SUM(H206:H212)</f>
        <v>0</v>
      </c>
    </row>
    <row r="214" spans="1:8" ht="9" customHeight="1" x14ac:dyDescent="0.25">
      <c r="A214" s="35"/>
      <c r="B214" s="36"/>
      <c r="C214" s="37"/>
      <c r="D214" s="51"/>
      <c r="E214" s="14"/>
      <c r="F214" s="39"/>
      <c r="G214" s="40"/>
      <c r="H214" s="40"/>
    </row>
    <row r="215" spans="1:8" ht="22.05" customHeight="1" x14ac:dyDescent="0.25">
      <c r="A215" s="41">
        <v>15</v>
      </c>
      <c r="B215" s="106" t="s">
        <v>193</v>
      </c>
      <c r="C215" s="106"/>
      <c r="D215" s="106"/>
      <c r="E215" s="106"/>
      <c r="F215" s="106"/>
      <c r="G215" s="106"/>
      <c r="H215" s="106"/>
    </row>
    <row r="216" spans="1:8" ht="17.25" customHeight="1" x14ac:dyDescent="0.25">
      <c r="A216" s="78">
        <v>1501</v>
      </c>
      <c r="B216" s="100" t="s">
        <v>194</v>
      </c>
      <c r="C216" s="100"/>
      <c r="D216" s="43"/>
      <c r="E216" s="44">
        <v>0</v>
      </c>
      <c r="F216" s="45">
        <v>0</v>
      </c>
      <c r="G216" s="46">
        <f t="shared" ref="G216:G222" si="26">E216*F216</f>
        <v>0</v>
      </c>
      <c r="H216" s="46">
        <f t="shared" ref="H216:H222" si="27">G216</f>
        <v>0</v>
      </c>
    </row>
    <row r="217" spans="1:8" ht="17.25" customHeight="1" x14ac:dyDescent="0.25">
      <c r="A217" s="78">
        <v>1502</v>
      </c>
      <c r="B217" s="100" t="s">
        <v>195</v>
      </c>
      <c r="C217" s="100"/>
      <c r="D217" s="43"/>
      <c r="E217" s="44">
        <v>0</v>
      </c>
      <c r="F217" s="45">
        <v>0</v>
      </c>
      <c r="G217" s="46">
        <f t="shared" si="26"/>
        <v>0</v>
      </c>
      <c r="H217" s="46">
        <f t="shared" si="27"/>
        <v>0</v>
      </c>
    </row>
    <row r="218" spans="1:8" ht="17.25" customHeight="1" x14ac:dyDescent="0.25">
      <c r="A218" s="78">
        <v>1503</v>
      </c>
      <c r="B218" s="100" t="s">
        <v>196</v>
      </c>
      <c r="C218" s="100"/>
      <c r="D218" s="43"/>
      <c r="E218" s="44">
        <v>0</v>
      </c>
      <c r="F218" s="45">
        <v>0</v>
      </c>
      <c r="G218" s="46">
        <f t="shared" si="26"/>
        <v>0</v>
      </c>
      <c r="H218" s="46">
        <f t="shared" si="27"/>
        <v>0</v>
      </c>
    </row>
    <row r="219" spans="1:8" ht="17.25" customHeight="1" x14ac:dyDescent="0.25">
      <c r="A219" s="78">
        <v>1504</v>
      </c>
      <c r="B219" s="100" t="s">
        <v>197</v>
      </c>
      <c r="C219" s="100"/>
      <c r="D219" s="43"/>
      <c r="E219" s="44">
        <v>0</v>
      </c>
      <c r="F219" s="45">
        <v>0</v>
      </c>
      <c r="G219" s="46">
        <f t="shared" si="26"/>
        <v>0</v>
      </c>
      <c r="H219" s="46">
        <f t="shared" si="27"/>
        <v>0</v>
      </c>
    </row>
    <row r="220" spans="1:8" ht="17.25" customHeight="1" x14ac:dyDescent="0.25">
      <c r="A220" s="78">
        <v>1505</v>
      </c>
      <c r="B220" s="100" t="s">
        <v>198</v>
      </c>
      <c r="C220" s="100"/>
      <c r="D220" s="43"/>
      <c r="E220" s="44">
        <v>0</v>
      </c>
      <c r="F220" s="45">
        <v>0</v>
      </c>
      <c r="G220" s="46">
        <f t="shared" si="26"/>
        <v>0</v>
      </c>
      <c r="H220" s="46">
        <f t="shared" si="27"/>
        <v>0</v>
      </c>
    </row>
    <row r="221" spans="1:8" ht="17.25" customHeight="1" x14ac:dyDescent="0.25">
      <c r="A221" s="78">
        <v>1506</v>
      </c>
      <c r="B221" s="100" t="s">
        <v>199</v>
      </c>
      <c r="C221" s="100"/>
      <c r="D221" s="43"/>
      <c r="E221" s="44">
        <v>0</v>
      </c>
      <c r="F221" s="45">
        <v>0</v>
      </c>
      <c r="G221" s="46">
        <f t="shared" si="26"/>
        <v>0</v>
      </c>
      <c r="H221" s="46">
        <f t="shared" si="27"/>
        <v>0</v>
      </c>
    </row>
    <row r="222" spans="1:8" ht="17.25" customHeight="1" x14ac:dyDescent="0.25">
      <c r="A222" s="78">
        <v>1507</v>
      </c>
      <c r="B222" s="100" t="s">
        <v>174</v>
      </c>
      <c r="C222" s="100"/>
      <c r="D222" s="43"/>
      <c r="E222" s="44">
        <v>0</v>
      </c>
      <c r="F222" s="45">
        <v>0</v>
      </c>
      <c r="G222" s="46">
        <f t="shared" si="26"/>
        <v>0</v>
      </c>
      <c r="H222" s="46">
        <f t="shared" si="27"/>
        <v>0</v>
      </c>
    </row>
    <row r="223" spans="1:8" ht="17.25" customHeight="1" x14ac:dyDescent="0.25">
      <c r="A223" s="17"/>
      <c r="B223" s="105" t="s">
        <v>43</v>
      </c>
      <c r="C223" s="105"/>
      <c r="D223" s="47"/>
      <c r="E223" s="48"/>
      <c r="F223" s="49"/>
      <c r="G223" s="50">
        <f>SUM(G216:G222)</f>
        <v>0</v>
      </c>
      <c r="H223" s="50">
        <f>SUM(H216:H222)</f>
        <v>0</v>
      </c>
    </row>
    <row r="224" spans="1:8" ht="9" customHeight="1" x14ac:dyDescent="0.25">
      <c r="A224" s="35"/>
      <c r="B224" s="36"/>
      <c r="C224" s="37"/>
      <c r="D224" s="51"/>
      <c r="E224" s="14"/>
      <c r="F224" s="39"/>
      <c r="G224" s="40"/>
      <c r="H224" s="40"/>
    </row>
    <row r="225" spans="1:8" ht="22.05" customHeight="1" x14ac:dyDescent="0.25">
      <c r="A225" s="41">
        <v>16</v>
      </c>
      <c r="B225" s="106" t="s">
        <v>22</v>
      </c>
      <c r="C225" s="106"/>
      <c r="D225" s="106"/>
      <c r="E225" s="106"/>
      <c r="F225" s="106"/>
      <c r="G225" s="106"/>
      <c r="H225" s="106"/>
    </row>
    <row r="226" spans="1:8" ht="17.25" customHeight="1" x14ac:dyDescent="0.25">
      <c r="A226" s="78">
        <v>1601</v>
      </c>
      <c r="B226" s="100" t="s">
        <v>200</v>
      </c>
      <c r="C226" s="100"/>
      <c r="D226" s="43"/>
      <c r="E226" s="44">
        <v>0</v>
      </c>
      <c r="F226" s="45">
        <v>0</v>
      </c>
      <c r="G226" s="46">
        <f t="shared" ref="G226:G237" si="28">E226*F226</f>
        <v>0</v>
      </c>
      <c r="H226" s="46">
        <f t="shared" ref="H226:H237" si="29">G226</f>
        <v>0</v>
      </c>
    </row>
    <row r="227" spans="1:8" ht="17.25" customHeight="1" x14ac:dyDescent="0.25">
      <c r="A227" s="78">
        <v>1602</v>
      </c>
      <c r="B227" s="100" t="s">
        <v>201</v>
      </c>
      <c r="C227" s="100"/>
      <c r="D227" s="43"/>
      <c r="E227" s="44">
        <v>0</v>
      </c>
      <c r="F227" s="45">
        <v>0</v>
      </c>
      <c r="G227" s="46">
        <f t="shared" si="28"/>
        <v>0</v>
      </c>
      <c r="H227" s="46">
        <f t="shared" si="29"/>
        <v>0</v>
      </c>
    </row>
    <row r="228" spans="1:8" ht="17.25" customHeight="1" x14ac:dyDescent="0.25">
      <c r="A228" s="78">
        <v>1603</v>
      </c>
      <c r="B228" s="100" t="s">
        <v>202</v>
      </c>
      <c r="C228" s="100"/>
      <c r="D228" s="43"/>
      <c r="E228" s="44">
        <v>0</v>
      </c>
      <c r="F228" s="45">
        <v>0</v>
      </c>
      <c r="G228" s="46">
        <f t="shared" si="28"/>
        <v>0</v>
      </c>
      <c r="H228" s="46">
        <f t="shared" si="29"/>
        <v>0</v>
      </c>
    </row>
    <row r="229" spans="1:8" ht="17.25" customHeight="1" x14ac:dyDescent="0.25">
      <c r="A229" s="78">
        <v>1604</v>
      </c>
      <c r="B229" s="100" t="s">
        <v>203</v>
      </c>
      <c r="C229" s="100"/>
      <c r="D229" s="43"/>
      <c r="E229" s="44">
        <v>0</v>
      </c>
      <c r="F229" s="45">
        <v>0</v>
      </c>
      <c r="G229" s="46">
        <f t="shared" si="28"/>
        <v>0</v>
      </c>
      <c r="H229" s="46">
        <f t="shared" si="29"/>
        <v>0</v>
      </c>
    </row>
    <row r="230" spans="1:8" ht="17.25" customHeight="1" x14ac:dyDescent="0.25">
      <c r="A230" s="78">
        <v>1605</v>
      </c>
      <c r="B230" s="100" t="s">
        <v>204</v>
      </c>
      <c r="C230" s="100"/>
      <c r="D230" s="43"/>
      <c r="E230" s="44">
        <v>0</v>
      </c>
      <c r="F230" s="45">
        <v>0</v>
      </c>
      <c r="G230" s="46">
        <f t="shared" si="28"/>
        <v>0</v>
      </c>
      <c r="H230" s="46">
        <f t="shared" si="29"/>
        <v>0</v>
      </c>
    </row>
    <row r="231" spans="1:8" ht="17.25" customHeight="1" x14ac:dyDescent="0.25">
      <c r="A231" s="78">
        <v>1606</v>
      </c>
      <c r="B231" s="100" t="s">
        <v>189</v>
      </c>
      <c r="C231" s="100"/>
      <c r="D231" s="43"/>
      <c r="E231" s="44">
        <v>0</v>
      </c>
      <c r="F231" s="45">
        <v>0</v>
      </c>
      <c r="G231" s="46">
        <f t="shared" si="28"/>
        <v>0</v>
      </c>
      <c r="H231" s="46">
        <f t="shared" si="29"/>
        <v>0</v>
      </c>
    </row>
    <row r="232" spans="1:8" ht="17.25" customHeight="1" x14ac:dyDescent="0.25">
      <c r="A232" s="78">
        <v>1607</v>
      </c>
      <c r="B232" s="100" t="s">
        <v>205</v>
      </c>
      <c r="C232" s="100"/>
      <c r="D232" s="43"/>
      <c r="E232" s="44">
        <v>0</v>
      </c>
      <c r="F232" s="45">
        <v>0</v>
      </c>
      <c r="G232" s="46">
        <f t="shared" si="28"/>
        <v>0</v>
      </c>
      <c r="H232" s="46">
        <f t="shared" si="29"/>
        <v>0</v>
      </c>
    </row>
    <row r="233" spans="1:8" ht="17.25" customHeight="1" x14ac:dyDescent="0.25">
      <c r="A233" s="78">
        <v>1608</v>
      </c>
      <c r="B233" s="100" t="s">
        <v>206</v>
      </c>
      <c r="C233" s="100"/>
      <c r="D233" s="43"/>
      <c r="E233" s="44">
        <v>0</v>
      </c>
      <c r="F233" s="45">
        <v>0</v>
      </c>
      <c r="G233" s="46">
        <f t="shared" si="28"/>
        <v>0</v>
      </c>
      <c r="H233" s="46">
        <f t="shared" si="29"/>
        <v>0</v>
      </c>
    </row>
    <row r="234" spans="1:8" ht="17.25" customHeight="1" x14ac:dyDescent="0.25">
      <c r="A234" s="78">
        <v>1609</v>
      </c>
      <c r="B234" s="100" t="s">
        <v>207</v>
      </c>
      <c r="C234" s="100"/>
      <c r="D234" s="43"/>
      <c r="E234" s="44">
        <v>0</v>
      </c>
      <c r="F234" s="45">
        <v>0</v>
      </c>
      <c r="G234" s="46">
        <f t="shared" si="28"/>
        <v>0</v>
      </c>
      <c r="H234" s="46">
        <f t="shared" si="29"/>
        <v>0</v>
      </c>
    </row>
    <row r="235" spans="1:8" ht="17.25" customHeight="1" x14ac:dyDescent="0.25">
      <c r="A235" s="78">
        <v>1610</v>
      </c>
      <c r="B235" s="100" t="s">
        <v>208</v>
      </c>
      <c r="C235" s="100"/>
      <c r="D235" s="43"/>
      <c r="E235" s="44">
        <v>0</v>
      </c>
      <c r="F235" s="45">
        <v>0</v>
      </c>
      <c r="G235" s="46">
        <f t="shared" si="28"/>
        <v>0</v>
      </c>
      <c r="H235" s="46">
        <f t="shared" si="29"/>
        <v>0</v>
      </c>
    </row>
    <row r="236" spans="1:8" ht="17.25" customHeight="1" x14ac:dyDescent="0.25">
      <c r="A236" s="78">
        <v>1611</v>
      </c>
      <c r="B236" s="100" t="s">
        <v>28</v>
      </c>
      <c r="C236" s="100"/>
      <c r="D236" s="43"/>
      <c r="E236" s="44">
        <v>0</v>
      </c>
      <c r="F236" s="45">
        <v>0</v>
      </c>
      <c r="G236" s="46">
        <f t="shared" si="28"/>
        <v>0</v>
      </c>
      <c r="H236" s="46">
        <f t="shared" si="29"/>
        <v>0</v>
      </c>
    </row>
    <row r="237" spans="1:8" ht="17.25" customHeight="1" x14ac:dyDescent="0.25">
      <c r="A237" s="78">
        <v>1612</v>
      </c>
      <c r="B237" s="100" t="s">
        <v>67</v>
      </c>
      <c r="C237" s="100"/>
      <c r="D237" s="43"/>
      <c r="E237" s="44">
        <v>0</v>
      </c>
      <c r="F237" s="45">
        <v>0</v>
      </c>
      <c r="G237" s="46">
        <f t="shared" si="28"/>
        <v>0</v>
      </c>
      <c r="H237" s="46">
        <f t="shared" si="29"/>
        <v>0</v>
      </c>
    </row>
    <row r="238" spans="1:8" ht="17.25" customHeight="1" x14ac:dyDescent="0.25">
      <c r="A238" s="17"/>
      <c r="B238" s="105" t="s">
        <v>43</v>
      </c>
      <c r="C238" s="105"/>
      <c r="D238" s="47"/>
      <c r="E238" s="48"/>
      <c r="F238" s="49"/>
      <c r="G238" s="50">
        <f>SUM(G226:G237)</f>
        <v>0</v>
      </c>
      <c r="H238" s="50">
        <f>SUM(H226:H237)</f>
        <v>0</v>
      </c>
    </row>
    <row r="239" spans="1:8" ht="9" customHeight="1" x14ac:dyDescent="0.25">
      <c r="A239" s="35"/>
      <c r="B239" s="36"/>
      <c r="C239" s="37"/>
      <c r="D239" s="51"/>
      <c r="E239" s="14"/>
      <c r="F239" s="39"/>
      <c r="G239" s="40"/>
      <c r="H239" s="40"/>
    </row>
    <row r="240" spans="1:8" ht="22.05" customHeight="1" x14ac:dyDescent="0.25">
      <c r="A240" s="41">
        <v>17</v>
      </c>
      <c r="B240" s="106" t="s">
        <v>23</v>
      </c>
      <c r="C240" s="106"/>
      <c r="D240" s="106"/>
      <c r="E240" s="106"/>
      <c r="F240" s="106"/>
      <c r="G240" s="106"/>
      <c r="H240" s="106"/>
    </row>
    <row r="241" spans="1:8" ht="17.25" customHeight="1" x14ac:dyDescent="0.25">
      <c r="A241" s="78">
        <v>1701</v>
      </c>
      <c r="B241" s="100" t="s">
        <v>209</v>
      </c>
      <c r="C241" s="100"/>
      <c r="D241" s="43"/>
      <c r="E241" s="44">
        <v>0</v>
      </c>
      <c r="F241" s="45">
        <v>0</v>
      </c>
      <c r="G241" s="46">
        <f t="shared" ref="G241:G257" si="30">E241*F241</f>
        <v>0</v>
      </c>
      <c r="H241" s="46">
        <f t="shared" ref="H241:H257" si="31">G241</f>
        <v>0</v>
      </c>
    </row>
    <row r="242" spans="1:8" ht="17.25" customHeight="1" x14ac:dyDescent="0.25">
      <c r="A242" s="78">
        <v>1702</v>
      </c>
      <c r="B242" s="100" t="s">
        <v>210</v>
      </c>
      <c r="C242" s="100"/>
      <c r="D242" s="43"/>
      <c r="E242" s="44">
        <v>0</v>
      </c>
      <c r="F242" s="45">
        <v>0</v>
      </c>
      <c r="G242" s="46">
        <f t="shared" si="30"/>
        <v>0</v>
      </c>
      <c r="H242" s="46">
        <f t="shared" si="31"/>
        <v>0</v>
      </c>
    </row>
    <row r="243" spans="1:8" ht="17.25" customHeight="1" x14ac:dyDescent="0.25">
      <c r="A243" s="78">
        <v>1703</v>
      </c>
      <c r="B243" s="100" t="s">
        <v>211</v>
      </c>
      <c r="C243" s="100"/>
      <c r="D243" s="43"/>
      <c r="E243" s="44">
        <v>0</v>
      </c>
      <c r="F243" s="45">
        <v>0</v>
      </c>
      <c r="G243" s="46">
        <f t="shared" si="30"/>
        <v>0</v>
      </c>
      <c r="H243" s="46">
        <f t="shared" si="31"/>
        <v>0</v>
      </c>
    </row>
    <row r="244" spans="1:8" ht="17.25" customHeight="1" x14ac:dyDescent="0.25">
      <c r="A244" s="78">
        <v>1704</v>
      </c>
      <c r="B244" s="100" t="s">
        <v>212</v>
      </c>
      <c r="C244" s="100"/>
      <c r="D244" s="43"/>
      <c r="E244" s="44">
        <v>0</v>
      </c>
      <c r="F244" s="45">
        <v>0</v>
      </c>
      <c r="G244" s="46">
        <f t="shared" si="30"/>
        <v>0</v>
      </c>
      <c r="H244" s="46">
        <f t="shared" si="31"/>
        <v>0</v>
      </c>
    </row>
    <row r="245" spans="1:8" ht="17.25" customHeight="1" x14ac:dyDescent="0.25">
      <c r="A245" s="78">
        <v>1705</v>
      </c>
      <c r="B245" s="100" t="s">
        <v>213</v>
      </c>
      <c r="C245" s="100"/>
      <c r="D245" s="43"/>
      <c r="E245" s="44">
        <v>0</v>
      </c>
      <c r="F245" s="45">
        <v>0</v>
      </c>
      <c r="G245" s="46">
        <f t="shared" si="30"/>
        <v>0</v>
      </c>
      <c r="H245" s="46">
        <f t="shared" si="31"/>
        <v>0</v>
      </c>
    </row>
    <row r="246" spans="1:8" ht="17.25" customHeight="1" x14ac:dyDescent="0.25">
      <c r="A246" s="78">
        <v>1706</v>
      </c>
      <c r="B246" s="100" t="s">
        <v>214</v>
      </c>
      <c r="C246" s="100"/>
      <c r="D246" s="43"/>
      <c r="E246" s="44">
        <v>0</v>
      </c>
      <c r="F246" s="45">
        <v>0</v>
      </c>
      <c r="G246" s="46">
        <f t="shared" si="30"/>
        <v>0</v>
      </c>
      <c r="H246" s="46">
        <f t="shared" si="31"/>
        <v>0</v>
      </c>
    </row>
    <row r="247" spans="1:8" ht="17.25" customHeight="1" x14ac:dyDescent="0.25">
      <c r="A247" s="78">
        <v>1707</v>
      </c>
      <c r="B247" s="100" t="s">
        <v>215</v>
      </c>
      <c r="C247" s="100"/>
      <c r="D247" s="43"/>
      <c r="E247" s="44">
        <v>0</v>
      </c>
      <c r="F247" s="45">
        <v>0</v>
      </c>
      <c r="G247" s="46">
        <f t="shared" si="30"/>
        <v>0</v>
      </c>
      <c r="H247" s="46">
        <f t="shared" si="31"/>
        <v>0</v>
      </c>
    </row>
    <row r="248" spans="1:8" ht="17.25" customHeight="1" x14ac:dyDescent="0.25">
      <c r="A248" s="78">
        <v>1708</v>
      </c>
      <c r="B248" s="100" t="s">
        <v>216</v>
      </c>
      <c r="C248" s="100"/>
      <c r="D248" s="43"/>
      <c r="E248" s="44">
        <v>0</v>
      </c>
      <c r="F248" s="45">
        <v>0</v>
      </c>
      <c r="G248" s="46">
        <f t="shared" si="30"/>
        <v>0</v>
      </c>
      <c r="H248" s="46">
        <f t="shared" si="31"/>
        <v>0</v>
      </c>
    </row>
    <row r="249" spans="1:8" ht="17.25" customHeight="1" x14ac:dyDescent="0.25">
      <c r="A249" s="78">
        <v>1709</v>
      </c>
      <c r="B249" s="100" t="s">
        <v>217</v>
      </c>
      <c r="C249" s="100"/>
      <c r="D249" s="43"/>
      <c r="E249" s="44">
        <v>0</v>
      </c>
      <c r="F249" s="45">
        <v>0</v>
      </c>
      <c r="G249" s="46">
        <f t="shared" si="30"/>
        <v>0</v>
      </c>
      <c r="H249" s="46">
        <f t="shared" si="31"/>
        <v>0</v>
      </c>
    </row>
    <row r="250" spans="1:8" ht="17.25" customHeight="1" x14ac:dyDescent="0.25">
      <c r="A250" s="78">
        <v>1710</v>
      </c>
      <c r="B250" s="100" t="s">
        <v>218</v>
      </c>
      <c r="C250" s="100"/>
      <c r="D250" s="43"/>
      <c r="E250" s="44">
        <v>0</v>
      </c>
      <c r="F250" s="45">
        <v>0</v>
      </c>
      <c r="G250" s="46">
        <f t="shared" si="30"/>
        <v>0</v>
      </c>
      <c r="H250" s="46">
        <f t="shared" si="31"/>
        <v>0</v>
      </c>
    </row>
    <row r="251" spans="1:8" ht="17.25" customHeight="1" x14ac:dyDescent="0.25">
      <c r="A251" s="78">
        <v>1711</v>
      </c>
      <c r="B251" s="100" t="s">
        <v>219</v>
      </c>
      <c r="C251" s="100"/>
      <c r="D251" s="43"/>
      <c r="E251" s="44">
        <v>0</v>
      </c>
      <c r="F251" s="45">
        <v>0</v>
      </c>
      <c r="G251" s="46">
        <f t="shared" si="30"/>
        <v>0</v>
      </c>
      <c r="H251" s="46">
        <f t="shared" si="31"/>
        <v>0</v>
      </c>
    </row>
    <row r="252" spans="1:8" ht="17.25" customHeight="1" x14ac:dyDescent="0.25">
      <c r="A252" s="78">
        <v>1712</v>
      </c>
      <c r="B252" s="100" t="s">
        <v>220</v>
      </c>
      <c r="C252" s="100"/>
      <c r="D252" s="43"/>
      <c r="E252" s="44">
        <v>0</v>
      </c>
      <c r="F252" s="45">
        <v>0</v>
      </c>
      <c r="G252" s="46">
        <f t="shared" si="30"/>
        <v>0</v>
      </c>
      <c r="H252" s="46">
        <f t="shared" si="31"/>
        <v>0</v>
      </c>
    </row>
    <row r="253" spans="1:8" ht="17.25" customHeight="1" x14ac:dyDescent="0.25">
      <c r="A253" s="78">
        <v>1713</v>
      </c>
      <c r="B253" s="100" t="s">
        <v>221</v>
      </c>
      <c r="C253" s="100"/>
      <c r="D253" s="43"/>
      <c r="E253" s="44">
        <v>0</v>
      </c>
      <c r="F253" s="45">
        <v>0</v>
      </c>
      <c r="G253" s="46">
        <f t="shared" si="30"/>
        <v>0</v>
      </c>
      <c r="H253" s="46">
        <f t="shared" si="31"/>
        <v>0</v>
      </c>
    </row>
    <row r="254" spans="1:8" ht="17.25" customHeight="1" x14ac:dyDescent="0.25">
      <c r="A254" s="78">
        <v>1714</v>
      </c>
      <c r="B254" s="100" t="s">
        <v>222</v>
      </c>
      <c r="C254" s="100"/>
      <c r="D254" s="43"/>
      <c r="E254" s="44">
        <v>0</v>
      </c>
      <c r="F254" s="45">
        <v>0</v>
      </c>
      <c r="G254" s="46">
        <f t="shared" si="30"/>
        <v>0</v>
      </c>
      <c r="H254" s="46">
        <f t="shared" si="31"/>
        <v>0</v>
      </c>
    </row>
    <row r="255" spans="1:8" ht="17.25" customHeight="1" x14ac:dyDescent="0.25">
      <c r="A255" s="78">
        <v>1715</v>
      </c>
      <c r="B255" s="100" t="s">
        <v>91</v>
      </c>
      <c r="C255" s="100"/>
      <c r="D255" s="43"/>
      <c r="E255" s="44">
        <v>0</v>
      </c>
      <c r="F255" s="45">
        <v>0</v>
      </c>
      <c r="G255" s="46">
        <f t="shared" si="30"/>
        <v>0</v>
      </c>
      <c r="H255" s="46">
        <f t="shared" si="31"/>
        <v>0</v>
      </c>
    </row>
    <row r="256" spans="1:8" ht="17.25" customHeight="1" x14ac:dyDescent="0.25">
      <c r="A256" s="78">
        <v>1716</v>
      </c>
      <c r="B256" s="100" t="s">
        <v>223</v>
      </c>
      <c r="C256" s="100"/>
      <c r="D256" s="43"/>
      <c r="E256" s="44">
        <v>0</v>
      </c>
      <c r="F256" s="45">
        <v>0</v>
      </c>
      <c r="G256" s="46">
        <f t="shared" si="30"/>
        <v>0</v>
      </c>
      <c r="H256" s="46">
        <f t="shared" si="31"/>
        <v>0</v>
      </c>
    </row>
    <row r="257" spans="1:8" ht="17.25" customHeight="1" x14ac:dyDescent="0.25">
      <c r="A257" s="78">
        <v>1717</v>
      </c>
      <c r="B257" s="100" t="s">
        <v>174</v>
      </c>
      <c r="C257" s="100"/>
      <c r="D257" s="43"/>
      <c r="E257" s="44">
        <v>0</v>
      </c>
      <c r="F257" s="45">
        <v>0</v>
      </c>
      <c r="G257" s="46">
        <f t="shared" si="30"/>
        <v>0</v>
      </c>
      <c r="H257" s="46">
        <f t="shared" si="31"/>
        <v>0</v>
      </c>
    </row>
    <row r="258" spans="1:8" ht="17.25" customHeight="1" x14ac:dyDescent="0.25">
      <c r="A258" s="17"/>
      <c r="B258" s="105" t="s">
        <v>43</v>
      </c>
      <c r="C258" s="105"/>
      <c r="D258" s="47"/>
      <c r="E258" s="48"/>
      <c r="F258" s="49"/>
      <c r="G258" s="50">
        <f>SUM(G241:G257)</f>
        <v>0</v>
      </c>
      <c r="H258" s="50">
        <f>SUM(H241:H257)</f>
        <v>0</v>
      </c>
    </row>
    <row r="259" spans="1:8" ht="9" customHeight="1" x14ac:dyDescent="0.25">
      <c r="A259" s="35"/>
      <c r="B259" s="36"/>
      <c r="C259" s="37"/>
      <c r="D259" s="51"/>
      <c r="E259" s="14"/>
      <c r="F259" s="39"/>
      <c r="G259" s="40"/>
      <c r="H259" s="40"/>
    </row>
    <row r="260" spans="1:8" ht="22.05" customHeight="1" x14ac:dyDescent="0.25">
      <c r="A260" s="41">
        <v>18</v>
      </c>
      <c r="B260" s="106" t="s">
        <v>24</v>
      </c>
      <c r="C260" s="106"/>
      <c r="D260" s="106"/>
      <c r="E260" s="106"/>
      <c r="F260" s="106"/>
      <c r="G260" s="106"/>
      <c r="H260" s="106"/>
    </row>
    <row r="261" spans="1:8" ht="17.25" customHeight="1" x14ac:dyDescent="0.25">
      <c r="A261" s="78">
        <v>1801</v>
      </c>
      <c r="B261" s="100" t="s">
        <v>224</v>
      </c>
      <c r="C261" s="100"/>
      <c r="D261" s="43"/>
      <c r="E261" s="44">
        <v>0</v>
      </c>
      <c r="F261" s="45">
        <v>0</v>
      </c>
      <c r="G261" s="46">
        <f t="shared" ref="G261:G269" si="32">E261*F261</f>
        <v>0</v>
      </c>
      <c r="H261" s="46">
        <f t="shared" ref="H261:H269" si="33">G261</f>
        <v>0</v>
      </c>
    </row>
    <row r="262" spans="1:8" ht="17.25" customHeight="1" x14ac:dyDescent="0.25">
      <c r="A262" s="78">
        <v>1802</v>
      </c>
      <c r="B262" s="100" t="s">
        <v>225</v>
      </c>
      <c r="C262" s="100"/>
      <c r="D262" s="43"/>
      <c r="E262" s="44">
        <v>0</v>
      </c>
      <c r="F262" s="45">
        <v>0</v>
      </c>
      <c r="G262" s="46">
        <f t="shared" si="32"/>
        <v>0</v>
      </c>
      <c r="H262" s="46">
        <f t="shared" si="33"/>
        <v>0</v>
      </c>
    </row>
    <row r="263" spans="1:8" ht="17.25" customHeight="1" x14ac:dyDescent="0.25">
      <c r="A263" s="78">
        <v>1803</v>
      </c>
      <c r="B263" s="100" t="s">
        <v>226</v>
      </c>
      <c r="C263" s="100"/>
      <c r="D263" s="43"/>
      <c r="E263" s="44">
        <v>0</v>
      </c>
      <c r="F263" s="45">
        <v>0</v>
      </c>
      <c r="G263" s="46">
        <f t="shared" si="32"/>
        <v>0</v>
      </c>
      <c r="H263" s="46">
        <f t="shared" si="33"/>
        <v>0</v>
      </c>
    </row>
    <row r="264" spans="1:8" ht="17.25" customHeight="1" x14ac:dyDescent="0.25">
      <c r="A264" s="78">
        <v>1804</v>
      </c>
      <c r="B264" s="100" t="s">
        <v>227</v>
      </c>
      <c r="C264" s="100"/>
      <c r="D264" s="43"/>
      <c r="E264" s="44">
        <v>0</v>
      </c>
      <c r="F264" s="45">
        <v>0</v>
      </c>
      <c r="G264" s="46">
        <f t="shared" si="32"/>
        <v>0</v>
      </c>
      <c r="H264" s="46">
        <f t="shared" si="33"/>
        <v>0</v>
      </c>
    </row>
    <row r="265" spans="1:8" ht="17.25" customHeight="1" x14ac:dyDescent="0.25">
      <c r="A265" s="78">
        <v>1805</v>
      </c>
      <c r="B265" s="100" t="s">
        <v>189</v>
      </c>
      <c r="C265" s="100"/>
      <c r="D265" s="43"/>
      <c r="E265" s="44">
        <v>0</v>
      </c>
      <c r="F265" s="45">
        <v>0</v>
      </c>
      <c r="G265" s="46">
        <f t="shared" si="32"/>
        <v>0</v>
      </c>
      <c r="H265" s="46">
        <f t="shared" si="33"/>
        <v>0</v>
      </c>
    </row>
    <row r="266" spans="1:8" ht="17.25" customHeight="1" x14ac:dyDescent="0.25">
      <c r="A266" s="78">
        <v>1806</v>
      </c>
      <c r="B266" s="100" t="s">
        <v>228</v>
      </c>
      <c r="C266" s="100"/>
      <c r="D266" s="43"/>
      <c r="E266" s="44">
        <v>0</v>
      </c>
      <c r="F266" s="45">
        <v>0</v>
      </c>
      <c r="G266" s="46">
        <f t="shared" si="32"/>
        <v>0</v>
      </c>
      <c r="H266" s="46">
        <f t="shared" si="33"/>
        <v>0</v>
      </c>
    </row>
    <row r="267" spans="1:8" ht="17.25" customHeight="1" x14ac:dyDescent="0.25">
      <c r="A267" s="78">
        <v>1807</v>
      </c>
      <c r="B267" s="100" t="s">
        <v>162</v>
      </c>
      <c r="C267" s="100"/>
      <c r="D267" s="43"/>
      <c r="E267" s="44">
        <v>0</v>
      </c>
      <c r="F267" s="45">
        <v>0</v>
      </c>
      <c r="G267" s="46">
        <f t="shared" si="32"/>
        <v>0</v>
      </c>
      <c r="H267" s="46">
        <f t="shared" si="33"/>
        <v>0</v>
      </c>
    </row>
    <row r="268" spans="1:8" ht="17.25" customHeight="1" x14ac:dyDescent="0.25">
      <c r="A268" s="78">
        <v>1808</v>
      </c>
      <c r="B268" s="100" t="s">
        <v>229</v>
      </c>
      <c r="C268" s="100"/>
      <c r="D268" s="43"/>
      <c r="E268" s="44">
        <v>0</v>
      </c>
      <c r="F268" s="45">
        <v>0</v>
      </c>
      <c r="G268" s="46">
        <f t="shared" si="32"/>
        <v>0</v>
      </c>
      <c r="H268" s="46">
        <f t="shared" si="33"/>
        <v>0</v>
      </c>
    </row>
    <row r="269" spans="1:8" ht="17.25" customHeight="1" x14ac:dyDescent="0.25">
      <c r="A269" s="78">
        <v>1809</v>
      </c>
      <c r="B269" s="100" t="s">
        <v>67</v>
      </c>
      <c r="C269" s="100"/>
      <c r="D269" s="43"/>
      <c r="E269" s="44">
        <v>0</v>
      </c>
      <c r="F269" s="45">
        <v>0</v>
      </c>
      <c r="G269" s="46">
        <f t="shared" si="32"/>
        <v>0</v>
      </c>
      <c r="H269" s="46">
        <f t="shared" si="33"/>
        <v>0</v>
      </c>
    </row>
    <row r="270" spans="1:8" ht="17.25" customHeight="1" x14ac:dyDescent="0.25">
      <c r="A270" s="17"/>
      <c r="B270" s="105" t="s">
        <v>43</v>
      </c>
      <c r="C270" s="105"/>
      <c r="D270" s="47"/>
      <c r="E270" s="48"/>
      <c r="F270" s="49"/>
      <c r="G270" s="50">
        <f>SUM(G261:G269)</f>
        <v>0</v>
      </c>
      <c r="H270" s="50">
        <f>SUM(H261:H269)</f>
        <v>0</v>
      </c>
    </row>
    <row r="271" spans="1:8" ht="9" customHeight="1" x14ac:dyDescent="0.25">
      <c r="A271" s="35"/>
      <c r="B271" s="36"/>
      <c r="C271" s="37"/>
      <c r="D271" s="51"/>
      <c r="E271" s="14"/>
      <c r="F271" s="39"/>
      <c r="G271" s="40"/>
      <c r="H271" s="40"/>
    </row>
    <row r="272" spans="1:8" ht="22.05" customHeight="1" x14ac:dyDescent="0.25">
      <c r="A272" s="41">
        <v>19</v>
      </c>
      <c r="B272" s="106" t="s">
        <v>25</v>
      </c>
      <c r="C272" s="106"/>
      <c r="D272" s="106"/>
      <c r="E272" s="106"/>
      <c r="F272" s="106"/>
      <c r="G272" s="106"/>
      <c r="H272" s="106"/>
    </row>
    <row r="273" spans="1:8" ht="17.25" customHeight="1" x14ac:dyDescent="0.25">
      <c r="A273" s="78">
        <v>1901</v>
      </c>
      <c r="B273" s="100" t="s">
        <v>230</v>
      </c>
      <c r="C273" s="100"/>
      <c r="D273" s="43"/>
      <c r="E273" s="44">
        <v>0</v>
      </c>
      <c r="F273" s="45">
        <v>0</v>
      </c>
      <c r="G273" s="46">
        <f t="shared" ref="G273:G285" si="34">E273*F273</f>
        <v>0</v>
      </c>
      <c r="H273" s="46">
        <f t="shared" ref="H273:H285" si="35">G273</f>
        <v>0</v>
      </c>
    </row>
    <row r="274" spans="1:8" ht="17.25" customHeight="1" x14ac:dyDescent="0.25">
      <c r="A274" s="78">
        <v>1902</v>
      </c>
      <c r="B274" s="100" t="s">
        <v>130</v>
      </c>
      <c r="C274" s="100"/>
      <c r="D274" s="43"/>
      <c r="E274" s="44">
        <v>0</v>
      </c>
      <c r="F274" s="45">
        <v>0</v>
      </c>
      <c r="G274" s="46">
        <f t="shared" si="34"/>
        <v>0</v>
      </c>
      <c r="H274" s="46">
        <f t="shared" si="35"/>
        <v>0</v>
      </c>
    </row>
    <row r="275" spans="1:8" ht="17.25" customHeight="1" x14ac:dyDescent="0.25">
      <c r="A275" s="78">
        <v>1903</v>
      </c>
      <c r="B275" s="100" t="s">
        <v>231</v>
      </c>
      <c r="C275" s="100"/>
      <c r="D275" s="43"/>
      <c r="E275" s="44">
        <v>0</v>
      </c>
      <c r="F275" s="45">
        <v>0</v>
      </c>
      <c r="G275" s="46">
        <f t="shared" si="34"/>
        <v>0</v>
      </c>
      <c r="H275" s="46">
        <f t="shared" si="35"/>
        <v>0</v>
      </c>
    </row>
    <row r="276" spans="1:8" ht="17.25" customHeight="1" x14ac:dyDescent="0.25">
      <c r="A276" s="78">
        <v>1904</v>
      </c>
      <c r="B276" s="100" t="s">
        <v>232</v>
      </c>
      <c r="C276" s="100"/>
      <c r="D276" s="43"/>
      <c r="E276" s="44">
        <v>0</v>
      </c>
      <c r="F276" s="45">
        <v>0</v>
      </c>
      <c r="G276" s="46">
        <f t="shared" si="34"/>
        <v>0</v>
      </c>
      <c r="H276" s="46">
        <f t="shared" si="35"/>
        <v>0</v>
      </c>
    </row>
    <row r="277" spans="1:8" ht="17.25" customHeight="1" x14ac:dyDescent="0.25">
      <c r="A277" s="78">
        <v>1905</v>
      </c>
      <c r="B277" s="100" t="s">
        <v>233</v>
      </c>
      <c r="C277" s="100"/>
      <c r="D277" s="43"/>
      <c r="E277" s="44">
        <v>0</v>
      </c>
      <c r="F277" s="45">
        <v>0</v>
      </c>
      <c r="G277" s="46">
        <f t="shared" si="34"/>
        <v>0</v>
      </c>
      <c r="H277" s="46">
        <f t="shared" si="35"/>
        <v>0</v>
      </c>
    </row>
    <row r="278" spans="1:8" ht="17.25" customHeight="1" x14ac:dyDescent="0.25">
      <c r="A278" s="78">
        <v>1906</v>
      </c>
      <c r="B278" s="100" t="s">
        <v>189</v>
      </c>
      <c r="C278" s="100"/>
      <c r="D278" s="43"/>
      <c r="E278" s="44">
        <v>0</v>
      </c>
      <c r="F278" s="45">
        <v>0</v>
      </c>
      <c r="G278" s="46">
        <f t="shared" si="34"/>
        <v>0</v>
      </c>
      <c r="H278" s="46">
        <f t="shared" si="35"/>
        <v>0</v>
      </c>
    </row>
    <row r="279" spans="1:8" ht="17.25" customHeight="1" x14ac:dyDescent="0.25">
      <c r="A279" s="78">
        <v>1907</v>
      </c>
      <c r="B279" s="100" t="s">
        <v>234</v>
      </c>
      <c r="C279" s="100"/>
      <c r="D279" s="43"/>
      <c r="E279" s="44">
        <v>0</v>
      </c>
      <c r="F279" s="45">
        <v>0</v>
      </c>
      <c r="G279" s="46">
        <f t="shared" si="34"/>
        <v>0</v>
      </c>
      <c r="H279" s="46">
        <f t="shared" si="35"/>
        <v>0</v>
      </c>
    </row>
    <row r="280" spans="1:8" ht="17.25" customHeight="1" x14ac:dyDescent="0.25">
      <c r="A280" s="78">
        <v>1908</v>
      </c>
      <c r="B280" s="100" t="s">
        <v>235</v>
      </c>
      <c r="C280" s="100"/>
      <c r="D280" s="43"/>
      <c r="E280" s="44">
        <v>0</v>
      </c>
      <c r="F280" s="45">
        <v>0</v>
      </c>
      <c r="G280" s="46">
        <f t="shared" si="34"/>
        <v>0</v>
      </c>
      <c r="H280" s="46">
        <f t="shared" si="35"/>
        <v>0</v>
      </c>
    </row>
    <row r="281" spans="1:8" ht="17.25" customHeight="1" x14ac:dyDescent="0.25">
      <c r="A281" s="78">
        <v>1909</v>
      </c>
      <c r="B281" s="100" t="s">
        <v>236</v>
      </c>
      <c r="C281" s="100"/>
      <c r="D281" s="43"/>
      <c r="E281" s="44">
        <v>0</v>
      </c>
      <c r="F281" s="45">
        <v>0</v>
      </c>
      <c r="G281" s="46">
        <f t="shared" si="34"/>
        <v>0</v>
      </c>
      <c r="H281" s="46">
        <f t="shared" si="35"/>
        <v>0</v>
      </c>
    </row>
    <row r="282" spans="1:8" ht="17.25" customHeight="1" x14ac:dyDescent="0.25">
      <c r="A282" s="78">
        <v>1910</v>
      </c>
      <c r="B282" s="100" t="s">
        <v>237</v>
      </c>
      <c r="C282" s="100"/>
      <c r="D282" s="43"/>
      <c r="E282" s="44">
        <v>0</v>
      </c>
      <c r="F282" s="45">
        <v>0</v>
      </c>
      <c r="G282" s="46">
        <f t="shared" si="34"/>
        <v>0</v>
      </c>
      <c r="H282" s="46">
        <f t="shared" si="35"/>
        <v>0</v>
      </c>
    </row>
    <row r="283" spans="1:8" ht="17.25" customHeight="1" x14ac:dyDescent="0.25">
      <c r="A283" s="78">
        <v>1911</v>
      </c>
      <c r="B283" s="100" t="s">
        <v>238</v>
      </c>
      <c r="C283" s="100"/>
      <c r="D283" s="43"/>
      <c r="E283" s="44">
        <v>0</v>
      </c>
      <c r="F283" s="45">
        <v>0</v>
      </c>
      <c r="G283" s="46">
        <f t="shared" si="34"/>
        <v>0</v>
      </c>
      <c r="H283" s="46">
        <f t="shared" si="35"/>
        <v>0</v>
      </c>
    </row>
    <row r="284" spans="1:8" ht="17.25" customHeight="1" x14ac:dyDescent="0.25">
      <c r="A284" s="78">
        <v>1912</v>
      </c>
      <c r="B284" s="100" t="s">
        <v>223</v>
      </c>
      <c r="C284" s="100"/>
      <c r="D284" s="43"/>
      <c r="E284" s="44">
        <v>0</v>
      </c>
      <c r="F284" s="45">
        <v>0</v>
      </c>
      <c r="G284" s="46">
        <f t="shared" si="34"/>
        <v>0</v>
      </c>
      <c r="H284" s="46">
        <f t="shared" si="35"/>
        <v>0</v>
      </c>
    </row>
    <row r="285" spans="1:8" ht="17.25" customHeight="1" x14ac:dyDescent="0.25">
      <c r="A285" s="78">
        <v>1913</v>
      </c>
      <c r="B285" s="100" t="s">
        <v>67</v>
      </c>
      <c r="C285" s="100"/>
      <c r="D285" s="43"/>
      <c r="E285" s="44">
        <v>0</v>
      </c>
      <c r="F285" s="45">
        <v>0</v>
      </c>
      <c r="G285" s="46">
        <f t="shared" si="34"/>
        <v>0</v>
      </c>
      <c r="H285" s="46">
        <f t="shared" si="35"/>
        <v>0</v>
      </c>
    </row>
    <row r="286" spans="1:8" ht="17.25" customHeight="1" x14ac:dyDescent="0.25">
      <c r="A286" s="17"/>
      <c r="B286" s="105" t="s">
        <v>43</v>
      </c>
      <c r="C286" s="105"/>
      <c r="D286" s="47"/>
      <c r="E286" s="48"/>
      <c r="F286" s="49"/>
      <c r="G286" s="50">
        <f>SUM(G273:G285)</f>
        <v>0</v>
      </c>
      <c r="H286" s="50">
        <f>SUM(H273:H285)</f>
        <v>0</v>
      </c>
    </row>
    <row r="287" spans="1:8" ht="9" customHeight="1" x14ac:dyDescent="0.25">
      <c r="A287" s="35"/>
      <c r="B287" s="36"/>
      <c r="C287" s="37"/>
      <c r="D287" s="51"/>
      <c r="E287" s="14"/>
      <c r="F287" s="39"/>
      <c r="G287" s="40"/>
      <c r="H287" s="40"/>
    </row>
    <row r="288" spans="1:8" ht="22.05" customHeight="1" x14ac:dyDescent="0.25">
      <c r="A288" s="41">
        <v>20</v>
      </c>
      <c r="B288" s="106" t="s">
        <v>239</v>
      </c>
      <c r="C288" s="106"/>
      <c r="D288" s="106"/>
      <c r="E288" s="106"/>
      <c r="F288" s="106"/>
      <c r="G288" s="106"/>
      <c r="H288" s="106"/>
    </row>
    <row r="289" spans="1:8" ht="17.25" customHeight="1" x14ac:dyDescent="0.25">
      <c r="A289" s="78">
        <v>2001</v>
      </c>
      <c r="B289" s="100" t="s">
        <v>240</v>
      </c>
      <c r="C289" s="100"/>
      <c r="D289" s="43"/>
      <c r="E289" s="44">
        <v>0</v>
      </c>
      <c r="F289" s="45">
        <v>0</v>
      </c>
      <c r="G289" s="46">
        <f t="shared" ref="G289:G297" si="36">E289*F289</f>
        <v>0</v>
      </c>
      <c r="H289" s="46">
        <f t="shared" ref="H289:H297" si="37">G289</f>
        <v>0</v>
      </c>
    </row>
    <row r="290" spans="1:8" ht="17.25" customHeight="1" x14ac:dyDescent="0.25">
      <c r="A290" s="78">
        <v>2002</v>
      </c>
      <c r="B290" s="100" t="s">
        <v>232</v>
      </c>
      <c r="C290" s="100"/>
      <c r="D290" s="43"/>
      <c r="E290" s="44">
        <v>0</v>
      </c>
      <c r="F290" s="45">
        <v>0</v>
      </c>
      <c r="G290" s="46">
        <f t="shared" si="36"/>
        <v>0</v>
      </c>
      <c r="H290" s="46">
        <f t="shared" si="37"/>
        <v>0</v>
      </c>
    </row>
    <row r="291" spans="1:8" ht="17.25" customHeight="1" x14ac:dyDescent="0.25">
      <c r="A291" s="78">
        <v>2003</v>
      </c>
      <c r="B291" s="100" t="s">
        <v>241</v>
      </c>
      <c r="C291" s="100"/>
      <c r="D291" s="43"/>
      <c r="E291" s="44">
        <v>0</v>
      </c>
      <c r="F291" s="45">
        <v>0</v>
      </c>
      <c r="G291" s="46">
        <f t="shared" si="36"/>
        <v>0</v>
      </c>
      <c r="H291" s="46">
        <f t="shared" si="37"/>
        <v>0</v>
      </c>
    </row>
    <row r="292" spans="1:8" ht="17.25" customHeight="1" x14ac:dyDescent="0.25">
      <c r="A292" s="78">
        <v>2004</v>
      </c>
      <c r="B292" s="100" t="s">
        <v>189</v>
      </c>
      <c r="C292" s="100"/>
      <c r="D292" s="43"/>
      <c r="E292" s="44">
        <v>0</v>
      </c>
      <c r="F292" s="45">
        <v>0</v>
      </c>
      <c r="G292" s="46">
        <f t="shared" si="36"/>
        <v>0</v>
      </c>
      <c r="H292" s="46">
        <f t="shared" si="37"/>
        <v>0</v>
      </c>
    </row>
    <row r="293" spans="1:8" ht="17.25" customHeight="1" x14ac:dyDescent="0.25">
      <c r="A293" s="78">
        <v>2005</v>
      </c>
      <c r="B293" s="100" t="s">
        <v>191</v>
      </c>
      <c r="C293" s="100"/>
      <c r="D293" s="43"/>
      <c r="E293" s="44">
        <v>0</v>
      </c>
      <c r="F293" s="45">
        <v>0</v>
      </c>
      <c r="G293" s="46">
        <f t="shared" si="36"/>
        <v>0</v>
      </c>
      <c r="H293" s="46">
        <f t="shared" si="37"/>
        <v>0</v>
      </c>
    </row>
    <row r="294" spans="1:8" ht="17.25" customHeight="1" x14ac:dyDescent="0.25">
      <c r="A294" s="78">
        <v>2006</v>
      </c>
      <c r="B294" s="100" t="s">
        <v>242</v>
      </c>
      <c r="C294" s="100"/>
      <c r="D294" s="43"/>
      <c r="E294" s="44">
        <v>0</v>
      </c>
      <c r="F294" s="45">
        <v>0</v>
      </c>
      <c r="G294" s="46">
        <f t="shared" si="36"/>
        <v>0</v>
      </c>
      <c r="H294" s="46">
        <f t="shared" si="37"/>
        <v>0</v>
      </c>
    </row>
    <row r="295" spans="1:8" ht="17.25" customHeight="1" x14ac:dyDescent="0.25">
      <c r="A295" s="78">
        <v>2007</v>
      </c>
      <c r="B295" s="100" t="s">
        <v>243</v>
      </c>
      <c r="C295" s="100"/>
      <c r="D295" s="43"/>
      <c r="E295" s="44">
        <v>0</v>
      </c>
      <c r="F295" s="45">
        <v>0</v>
      </c>
      <c r="G295" s="46">
        <f t="shared" si="36"/>
        <v>0</v>
      </c>
      <c r="H295" s="46">
        <f t="shared" si="37"/>
        <v>0</v>
      </c>
    </row>
    <row r="296" spans="1:8" ht="17.25" customHeight="1" x14ac:dyDescent="0.25">
      <c r="A296" s="78">
        <v>2008</v>
      </c>
      <c r="B296" s="100" t="s">
        <v>244</v>
      </c>
      <c r="C296" s="100"/>
      <c r="D296" s="43"/>
      <c r="E296" s="44">
        <v>0</v>
      </c>
      <c r="F296" s="45">
        <v>0</v>
      </c>
      <c r="G296" s="46">
        <f t="shared" si="36"/>
        <v>0</v>
      </c>
      <c r="H296" s="46">
        <f t="shared" si="37"/>
        <v>0</v>
      </c>
    </row>
    <row r="297" spans="1:8" ht="17.25" customHeight="1" x14ac:dyDescent="0.25">
      <c r="A297" s="78">
        <v>2009</v>
      </c>
      <c r="B297" s="100" t="s">
        <v>67</v>
      </c>
      <c r="C297" s="100"/>
      <c r="D297" s="43"/>
      <c r="E297" s="44">
        <v>0</v>
      </c>
      <c r="F297" s="45">
        <v>0</v>
      </c>
      <c r="G297" s="46">
        <f t="shared" si="36"/>
        <v>0</v>
      </c>
      <c r="H297" s="46">
        <f t="shared" si="37"/>
        <v>0</v>
      </c>
    </row>
    <row r="298" spans="1:8" ht="17.25" customHeight="1" x14ac:dyDescent="0.25">
      <c r="A298" s="17"/>
      <c r="B298" s="105" t="s">
        <v>43</v>
      </c>
      <c r="C298" s="105"/>
      <c r="D298" s="47"/>
      <c r="E298" s="48"/>
      <c r="F298" s="49"/>
      <c r="G298" s="50">
        <f>SUM(G289:G297)</f>
        <v>0</v>
      </c>
      <c r="H298" s="50">
        <f>SUM(H289:H297)</f>
        <v>0</v>
      </c>
    </row>
    <row r="299" spans="1:8" ht="9" customHeight="1" x14ac:dyDescent="0.25">
      <c r="A299" s="35"/>
      <c r="B299" s="36"/>
      <c r="C299" s="37"/>
      <c r="D299" s="51"/>
      <c r="E299" s="14"/>
      <c r="F299" s="39"/>
      <c r="G299" s="40"/>
      <c r="H299" s="40"/>
    </row>
    <row r="300" spans="1:8" ht="22.05" customHeight="1" x14ac:dyDescent="0.25">
      <c r="A300" s="41">
        <v>21</v>
      </c>
      <c r="B300" s="106" t="s">
        <v>27</v>
      </c>
      <c r="C300" s="106"/>
      <c r="D300" s="106"/>
      <c r="E300" s="106"/>
      <c r="F300" s="106"/>
      <c r="G300" s="106"/>
      <c r="H300" s="106"/>
    </row>
    <row r="301" spans="1:8" ht="17.25" customHeight="1" x14ac:dyDescent="0.25">
      <c r="A301" s="78">
        <v>2101</v>
      </c>
      <c r="B301" s="100" t="s">
        <v>245</v>
      </c>
      <c r="C301" s="100"/>
      <c r="D301" s="43"/>
      <c r="E301" s="44">
        <v>0</v>
      </c>
      <c r="F301" s="45">
        <v>0</v>
      </c>
      <c r="G301" s="46">
        <f t="shared" ref="G301:G320" si="38">E301*F301</f>
        <v>0</v>
      </c>
      <c r="H301" s="46">
        <f t="shared" ref="H301:H320" si="39">G301</f>
        <v>0</v>
      </c>
    </row>
    <row r="302" spans="1:8" ht="17.25" customHeight="1" x14ac:dyDescent="0.25">
      <c r="A302" s="78">
        <v>2102</v>
      </c>
      <c r="B302" s="100" t="s">
        <v>246</v>
      </c>
      <c r="C302" s="100"/>
      <c r="D302" s="43"/>
      <c r="E302" s="44">
        <v>0</v>
      </c>
      <c r="F302" s="45">
        <v>0</v>
      </c>
      <c r="G302" s="46">
        <f t="shared" si="38"/>
        <v>0</v>
      </c>
      <c r="H302" s="46">
        <f t="shared" si="39"/>
        <v>0</v>
      </c>
    </row>
    <row r="303" spans="1:8" ht="17.25" customHeight="1" x14ac:dyDescent="0.25">
      <c r="A303" s="78">
        <v>2103</v>
      </c>
      <c r="B303" s="100" t="s">
        <v>247</v>
      </c>
      <c r="C303" s="100"/>
      <c r="D303" s="43"/>
      <c r="E303" s="44">
        <v>0</v>
      </c>
      <c r="F303" s="45">
        <v>0</v>
      </c>
      <c r="G303" s="46">
        <f t="shared" si="38"/>
        <v>0</v>
      </c>
      <c r="H303" s="46">
        <f t="shared" si="39"/>
        <v>0</v>
      </c>
    </row>
    <row r="304" spans="1:8" ht="17.25" customHeight="1" x14ac:dyDescent="0.25">
      <c r="A304" s="78">
        <v>2104</v>
      </c>
      <c r="B304" s="100" t="s">
        <v>248</v>
      </c>
      <c r="C304" s="100"/>
      <c r="D304" s="43"/>
      <c r="E304" s="44">
        <v>0</v>
      </c>
      <c r="F304" s="45">
        <v>0</v>
      </c>
      <c r="G304" s="46">
        <f t="shared" si="38"/>
        <v>0</v>
      </c>
      <c r="H304" s="46">
        <f t="shared" si="39"/>
        <v>0</v>
      </c>
    </row>
    <row r="305" spans="1:8" ht="17.25" customHeight="1" x14ac:dyDescent="0.25">
      <c r="A305" s="78">
        <v>2105</v>
      </c>
      <c r="B305" s="100" t="s">
        <v>249</v>
      </c>
      <c r="C305" s="100"/>
      <c r="D305" s="43"/>
      <c r="E305" s="44">
        <v>0</v>
      </c>
      <c r="F305" s="45">
        <v>0</v>
      </c>
      <c r="G305" s="46">
        <f t="shared" si="38"/>
        <v>0</v>
      </c>
      <c r="H305" s="46">
        <f t="shared" si="39"/>
        <v>0</v>
      </c>
    </row>
    <row r="306" spans="1:8" ht="17.25" customHeight="1" x14ac:dyDescent="0.25">
      <c r="A306" s="78">
        <v>2106</v>
      </c>
      <c r="B306" s="100" t="s">
        <v>250</v>
      </c>
      <c r="C306" s="100"/>
      <c r="D306" s="43"/>
      <c r="E306" s="44">
        <v>0</v>
      </c>
      <c r="F306" s="45">
        <v>0</v>
      </c>
      <c r="G306" s="46">
        <f t="shared" si="38"/>
        <v>0</v>
      </c>
      <c r="H306" s="46">
        <f t="shared" si="39"/>
        <v>0</v>
      </c>
    </row>
    <row r="307" spans="1:8" ht="17.25" customHeight="1" x14ac:dyDescent="0.25">
      <c r="A307" s="78">
        <v>2107</v>
      </c>
      <c r="B307" s="100" t="s">
        <v>251</v>
      </c>
      <c r="C307" s="100"/>
      <c r="D307" s="43"/>
      <c r="E307" s="44">
        <v>0</v>
      </c>
      <c r="F307" s="45">
        <v>0</v>
      </c>
      <c r="G307" s="46">
        <f t="shared" si="38"/>
        <v>0</v>
      </c>
      <c r="H307" s="46">
        <f t="shared" si="39"/>
        <v>0</v>
      </c>
    </row>
    <row r="308" spans="1:8" ht="17.25" customHeight="1" x14ac:dyDescent="0.25">
      <c r="A308" s="78">
        <v>2108</v>
      </c>
      <c r="B308" s="100" t="s">
        <v>191</v>
      </c>
      <c r="C308" s="100"/>
      <c r="D308" s="43"/>
      <c r="E308" s="44">
        <v>0</v>
      </c>
      <c r="F308" s="45">
        <v>0</v>
      </c>
      <c r="G308" s="46">
        <f t="shared" si="38"/>
        <v>0</v>
      </c>
      <c r="H308" s="46">
        <f t="shared" si="39"/>
        <v>0</v>
      </c>
    </row>
    <row r="309" spans="1:8" ht="17.25" customHeight="1" x14ac:dyDescent="0.25">
      <c r="A309" s="78">
        <v>2109</v>
      </c>
      <c r="B309" s="100" t="s">
        <v>252</v>
      </c>
      <c r="C309" s="100"/>
      <c r="D309" s="43"/>
      <c r="E309" s="44">
        <v>0</v>
      </c>
      <c r="F309" s="45">
        <v>0</v>
      </c>
      <c r="G309" s="46">
        <f t="shared" si="38"/>
        <v>0</v>
      </c>
      <c r="H309" s="46">
        <f t="shared" si="39"/>
        <v>0</v>
      </c>
    </row>
    <row r="310" spans="1:8" ht="17.25" customHeight="1" x14ac:dyDescent="0.25">
      <c r="A310" s="78">
        <v>2110</v>
      </c>
      <c r="B310" s="100" t="s">
        <v>253</v>
      </c>
      <c r="C310" s="100"/>
      <c r="D310" s="43"/>
      <c r="E310" s="44">
        <v>0</v>
      </c>
      <c r="F310" s="45">
        <v>0</v>
      </c>
      <c r="G310" s="46">
        <f t="shared" si="38"/>
        <v>0</v>
      </c>
      <c r="H310" s="46">
        <f t="shared" si="39"/>
        <v>0</v>
      </c>
    </row>
    <row r="311" spans="1:8" ht="17.25" customHeight="1" x14ac:dyDescent="0.25">
      <c r="A311" s="78">
        <v>2111</v>
      </c>
      <c r="B311" s="100" t="s">
        <v>254</v>
      </c>
      <c r="C311" s="100"/>
      <c r="D311" s="43"/>
      <c r="E311" s="44">
        <v>0</v>
      </c>
      <c r="F311" s="45">
        <v>0</v>
      </c>
      <c r="G311" s="46">
        <f t="shared" si="38"/>
        <v>0</v>
      </c>
      <c r="H311" s="46">
        <f t="shared" si="39"/>
        <v>0</v>
      </c>
    </row>
    <row r="312" spans="1:8" ht="17.25" customHeight="1" x14ac:dyDescent="0.25">
      <c r="A312" s="78">
        <v>2112</v>
      </c>
      <c r="B312" s="100" t="s">
        <v>255</v>
      </c>
      <c r="C312" s="100"/>
      <c r="D312" s="43"/>
      <c r="E312" s="44">
        <v>0</v>
      </c>
      <c r="F312" s="45">
        <v>0</v>
      </c>
      <c r="G312" s="46">
        <f t="shared" si="38"/>
        <v>0</v>
      </c>
      <c r="H312" s="46">
        <f t="shared" si="39"/>
        <v>0</v>
      </c>
    </row>
    <row r="313" spans="1:8" ht="17.25" customHeight="1" x14ac:dyDescent="0.25">
      <c r="A313" s="78">
        <v>2113</v>
      </c>
      <c r="B313" s="100" t="s">
        <v>256</v>
      </c>
      <c r="C313" s="100"/>
      <c r="D313" s="43"/>
      <c r="E313" s="44">
        <v>0</v>
      </c>
      <c r="F313" s="45">
        <v>0</v>
      </c>
      <c r="G313" s="46">
        <f t="shared" si="38"/>
        <v>0</v>
      </c>
      <c r="H313" s="46">
        <f t="shared" si="39"/>
        <v>0</v>
      </c>
    </row>
    <row r="314" spans="1:8" ht="17.25" customHeight="1" x14ac:dyDescent="0.25">
      <c r="A314" s="78">
        <v>2114</v>
      </c>
      <c r="B314" s="100" t="s">
        <v>257</v>
      </c>
      <c r="C314" s="100"/>
      <c r="D314" s="43"/>
      <c r="E314" s="44">
        <v>0</v>
      </c>
      <c r="F314" s="45">
        <v>0</v>
      </c>
      <c r="G314" s="46">
        <f t="shared" si="38"/>
        <v>0</v>
      </c>
      <c r="H314" s="46">
        <f t="shared" si="39"/>
        <v>0</v>
      </c>
    </row>
    <row r="315" spans="1:8" ht="17.25" customHeight="1" x14ac:dyDescent="0.25">
      <c r="A315" s="78">
        <v>2115</v>
      </c>
      <c r="B315" s="100" t="s">
        <v>258</v>
      </c>
      <c r="C315" s="100"/>
      <c r="D315" s="43"/>
      <c r="E315" s="44">
        <v>0</v>
      </c>
      <c r="F315" s="45">
        <v>0</v>
      </c>
      <c r="G315" s="46">
        <f t="shared" si="38"/>
        <v>0</v>
      </c>
      <c r="H315" s="46">
        <f t="shared" si="39"/>
        <v>0</v>
      </c>
    </row>
    <row r="316" spans="1:8" ht="17.25" customHeight="1" x14ac:dyDescent="0.25">
      <c r="A316" s="78">
        <v>2116</v>
      </c>
      <c r="B316" s="100" t="s">
        <v>259</v>
      </c>
      <c r="C316" s="100"/>
      <c r="D316" s="43"/>
      <c r="E316" s="44">
        <v>0</v>
      </c>
      <c r="F316" s="45">
        <v>0</v>
      </c>
      <c r="G316" s="46">
        <f t="shared" si="38"/>
        <v>0</v>
      </c>
      <c r="H316" s="46">
        <f t="shared" si="39"/>
        <v>0</v>
      </c>
    </row>
    <row r="317" spans="1:8" ht="17.25" customHeight="1" x14ac:dyDescent="0.25">
      <c r="A317" s="78">
        <v>2117</v>
      </c>
      <c r="B317" s="100" t="s">
        <v>260</v>
      </c>
      <c r="C317" s="100"/>
      <c r="D317" s="43"/>
      <c r="E317" s="44">
        <v>0</v>
      </c>
      <c r="F317" s="45">
        <v>0</v>
      </c>
      <c r="G317" s="46">
        <f t="shared" si="38"/>
        <v>0</v>
      </c>
      <c r="H317" s="46">
        <f t="shared" si="39"/>
        <v>0</v>
      </c>
    </row>
    <row r="318" spans="1:8" ht="17.25" customHeight="1" x14ac:dyDescent="0.25">
      <c r="A318" s="78">
        <v>2118</v>
      </c>
      <c r="B318" s="100" t="s">
        <v>344</v>
      </c>
      <c r="C318" s="100"/>
      <c r="D318" s="43"/>
      <c r="E318" s="44">
        <v>0</v>
      </c>
      <c r="F318" s="45">
        <v>0</v>
      </c>
      <c r="G318" s="46">
        <f t="shared" si="38"/>
        <v>0</v>
      </c>
      <c r="H318" s="46">
        <f t="shared" si="39"/>
        <v>0</v>
      </c>
    </row>
    <row r="319" spans="1:8" ht="17.25" customHeight="1" x14ac:dyDescent="0.25">
      <c r="A319" s="78">
        <v>2119</v>
      </c>
      <c r="B319" s="100" t="s">
        <v>261</v>
      </c>
      <c r="C319" s="100"/>
      <c r="D319" s="43"/>
      <c r="E319" s="44">
        <v>0</v>
      </c>
      <c r="F319" s="45">
        <v>0</v>
      </c>
      <c r="G319" s="46">
        <f t="shared" si="38"/>
        <v>0</v>
      </c>
      <c r="H319" s="46">
        <f t="shared" si="39"/>
        <v>0</v>
      </c>
    </row>
    <row r="320" spans="1:8" ht="17.25" customHeight="1" x14ac:dyDescent="0.25">
      <c r="A320" s="78">
        <v>2120</v>
      </c>
      <c r="B320" s="100" t="s">
        <v>67</v>
      </c>
      <c r="C320" s="100"/>
      <c r="D320" s="43"/>
      <c r="E320" s="44">
        <v>0</v>
      </c>
      <c r="F320" s="45">
        <v>0</v>
      </c>
      <c r="G320" s="46">
        <f t="shared" si="38"/>
        <v>0</v>
      </c>
      <c r="H320" s="46">
        <f t="shared" si="39"/>
        <v>0</v>
      </c>
    </row>
    <row r="321" spans="1:8" ht="17.25" customHeight="1" x14ac:dyDescent="0.25">
      <c r="A321" s="17"/>
      <c r="B321" s="105" t="s">
        <v>43</v>
      </c>
      <c r="C321" s="105"/>
      <c r="D321" s="47"/>
      <c r="E321" s="48"/>
      <c r="F321" s="49"/>
      <c r="G321" s="50">
        <f>SUM(G301:G320)</f>
        <v>0</v>
      </c>
      <c r="H321" s="50">
        <f>SUM(H301:H320)</f>
        <v>0</v>
      </c>
    </row>
    <row r="322" spans="1:8" ht="9" customHeight="1" x14ac:dyDescent="0.25">
      <c r="A322" s="35"/>
      <c r="B322" s="36"/>
      <c r="C322" s="37"/>
      <c r="D322" s="51"/>
      <c r="E322" s="14"/>
      <c r="F322" s="39"/>
      <c r="G322" s="40"/>
      <c r="H322" s="40"/>
    </row>
    <row r="323" spans="1:8" ht="22.05" customHeight="1" x14ac:dyDescent="0.25">
      <c r="A323" s="41">
        <v>22</v>
      </c>
      <c r="B323" s="106" t="s">
        <v>91</v>
      </c>
      <c r="C323" s="106"/>
      <c r="D323" s="106"/>
      <c r="E323" s="106"/>
      <c r="F323" s="106"/>
      <c r="G323" s="106"/>
      <c r="H323" s="106"/>
    </row>
    <row r="324" spans="1:8" ht="17.25" customHeight="1" x14ac:dyDescent="0.25">
      <c r="A324" s="78">
        <v>2201</v>
      </c>
      <c r="B324" s="100" t="s">
        <v>262</v>
      </c>
      <c r="C324" s="100"/>
      <c r="D324" s="43"/>
      <c r="E324" s="44">
        <v>0</v>
      </c>
      <c r="F324" s="45">
        <v>0</v>
      </c>
      <c r="G324" s="46">
        <f t="shared" ref="G324:G333" si="40">E324*F324</f>
        <v>0</v>
      </c>
      <c r="H324" s="46">
        <f t="shared" ref="H324:H333" si="41">G324</f>
        <v>0</v>
      </c>
    </row>
    <row r="325" spans="1:8" ht="17.25" customHeight="1" x14ac:dyDescent="0.25">
      <c r="A325" s="78">
        <v>2202</v>
      </c>
      <c r="B325" s="100" t="s">
        <v>263</v>
      </c>
      <c r="C325" s="100"/>
      <c r="D325" s="43"/>
      <c r="E325" s="44">
        <v>0</v>
      </c>
      <c r="F325" s="45">
        <v>0</v>
      </c>
      <c r="G325" s="46">
        <f t="shared" si="40"/>
        <v>0</v>
      </c>
      <c r="H325" s="46">
        <f t="shared" si="41"/>
        <v>0</v>
      </c>
    </row>
    <row r="326" spans="1:8" ht="17.25" customHeight="1" x14ac:dyDescent="0.25">
      <c r="A326" s="78">
        <v>2203</v>
      </c>
      <c r="B326" s="100" t="s">
        <v>264</v>
      </c>
      <c r="C326" s="100"/>
      <c r="D326" s="43"/>
      <c r="E326" s="44">
        <v>0</v>
      </c>
      <c r="F326" s="45">
        <v>0</v>
      </c>
      <c r="G326" s="46">
        <f t="shared" si="40"/>
        <v>0</v>
      </c>
      <c r="H326" s="46">
        <f t="shared" si="41"/>
        <v>0</v>
      </c>
    </row>
    <row r="327" spans="1:8" ht="17.25" customHeight="1" x14ac:dyDescent="0.25">
      <c r="A327" s="78">
        <v>2204</v>
      </c>
      <c r="B327" s="100" t="s">
        <v>265</v>
      </c>
      <c r="C327" s="100"/>
      <c r="D327" s="43"/>
      <c r="E327" s="44">
        <v>0</v>
      </c>
      <c r="F327" s="45">
        <v>0</v>
      </c>
      <c r="G327" s="46">
        <f t="shared" si="40"/>
        <v>0</v>
      </c>
      <c r="H327" s="46">
        <f t="shared" si="41"/>
        <v>0</v>
      </c>
    </row>
    <row r="328" spans="1:8" ht="17.25" customHeight="1" x14ac:dyDescent="0.25">
      <c r="A328" s="78">
        <v>2205</v>
      </c>
      <c r="B328" s="100" t="s">
        <v>266</v>
      </c>
      <c r="C328" s="100"/>
      <c r="D328" s="43"/>
      <c r="E328" s="44">
        <v>0</v>
      </c>
      <c r="F328" s="45">
        <v>0</v>
      </c>
      <c r="G328" s="46">
        <f t="shared" si="40"/>
        <v>0</v>
      </c>
      <c r="H328" s="46">
        <f t="shared" si="41"/>
        <v>0</v>
      </c>
    </row>
    <row r="329" spans="1:8" ht="17.25" customHeight="1" x14ac:dyDescent="0.25">
      <c r="A329" s="78">
        <v>2206</v>
      </c>
      <c r="B329" s="100" t="s">
        <v>95</v>
      </c>
      <c r="C329" s="100"/>
      <c r="D329" s="43"/>
      <c r="E329" s="44">
        <v>0</v>
      </c>
      <c r="F329" s="45">
        <v>0</v>
      </c>
      <c r="G329" s="46">
        <f t="shared" si="40"/>
        <v>0</v>
      </c>
      <c r="H329" s="46">
        <f t="shared" si="41"/>
        <v>0</v>
      </c>
    </row>
    <row r="330" spans="1:8" ht="17.25" customHeight="1" x14ac:dyDescent="0.25">
      <c r="A330" s="78">
        <v>2207</v>
      </c>
      <c r="B330" s="100" t="s">
        <v>94</v>
      </c>
      <c r="C330" s="100"/>
      <c r="D330" s="43"/>
      <c r="E330" s="44">
        <v>0</v>
      </c>
      <c r="F330" s="45">
        <v>0</v>
      </c>
      <c r="G330" s="46">
        <f t="shared" si="40"/>
        <v>0</v>
      </c>
      <c r="H330" s="46">
        <f t="shared" si="41"/>
        <v>0</v>
      </c>
    </row>
    <row r="331" spans="1:8" ht="17.25" customHeight="1" x14ac:dyDescent="0.25">
      <c r="A331" s="78">
        <v>2208</v>
      </c>
      <c r="B331" s="100" t="s">
        <v>267</v>
      </c>
      <c r="C331" s="100"/>
      <c r="D331" s="43"/>
      <c r="E331" s="44">
        <v>0</v>
      </c>
      <c r="F331" s="45">
        <v>0</v>
      </c>
      <c r="G331" s="46">
        <f t="shared" si="40"/>
        <v>0</v>
      </c>
      <c r="H331" s="46">
        <f t="shared" si="41"/>
        <v>0</v>
      </c>
    </row>
    <row r="332" spans="1:8" ht="17.25" customHeight="1" x14ac:dyDescent="0.25">
      <c r="A332" s="78">
        <v>2209</v>
      </c>
      <c r="B332" s="100" t="s">
        <v>93</v>
      </c>
      <c r="C332" s="100"/>
      <c r="D332" s="43"/>
      <c r="E332" s="44">
        <v>0</v>
      </c>
      <c r="F332" s="45">
        <v>0</v>
      </c>
      <c r="G332" s="46">
        <f t="shared" si="40"/>
        <v>0</v>
      </c>
      <c r="H332" s="46">
        <f t="shared" si="41"/>
        <v>0</v>
      </c>
    </row>
    <row r="333" spans="1:8" ht="17.25" customHeight="1" x14ac:dyDescent="0.25">
      <c r="A333" s="78">
        <v>2210</v>
      </c>
      <c r="B333" s="100" t="s">
        <v>67</v>
      </c>
      <c r="C333" s="100"/>
      <c r="D333" s="43"/>
      <c r="E333" s="44">
        <v>0</v>
      </c>
      <c r="F333" s="45">
        <v>0</v>
      </c>
      <c r="G333" s="46">
        <f t="shared" si="40"/>
        <v>0</v>
      </c>
      <c r="H333" s="46">
        <f t="shared" si="41"/>
        <v>0</v>
      </c>
    </row>
    <row r="334" spans="1:8" ht="17.25" customHeight="1" x14ac:dyDescent="0.25">
      <c r="A334" s="17"/>
      <c r="B334" s="105" t="s">
        <v>43</v>
      </c>
      <c r="C334" s="105"/>
      <c r="D334" s="47"/>
      <c r="E334" s="48"/>
      <c r="F334" s="49"/>
      <c r="G334" s="50">
        <f>SUM(G324:G333)</f>
        <v>0</v>
      </c>
      <c r="H334" s="50">
        <f>SUM(H324:H333)</f>
        <v>0</v>
      </c>
    </row>
    <row r="335" spans="1:8" ht="9" customHeight="1" x14ac:dyDescent="0.25">
      <c r="A335" s="35"/>
      <c r="B335" s="36"/>
      <c r="C335" s="37"/>
      <c r="D335" s="51"/>
      <c r="E335" s="14"/>
      <c r="F335" s="39"/>
      <c r="G335" s="40"/>
      <c r="H335" s="40"/>
    </row>
    <row r="336" spans="1:8" ht="22.05" customHeight="1" x14ac:dyDescent="0.25">
      <c r="A336" s="41">
        <v>23</v>
      </c>
      <c r="B336" s="106" t="s">
        <v>29</v>
      </c>
      <c r="C336" s="106"/>
      <c r="D336" s="106"/>
      <c r="E336" s="106"/>
      <c r="F336" s="106"/>
      <c r="G336" s="106"/>
      <c r="H336" s="106"/>
    </row>
    <row r="337" spans="1:8" ht="17.25" customHeight="1" x14ac:dyDescent="0.25">
      <c r="A337" s="78">
        <v>2301</v>
      </c>
      <c r="B337" s="100" t="s">
        <v>268</v>
      </c>
      <c r="C337" s="100"/>
      <c r="D337" s="43"/>
      <c r="E337" s="44">
        <v>0</v>
      </c>
      <c r="F337" s="45">
        <v>0</v>
      </c>
      <c r="G337" s="46">
        <f t="shared" ref="G337:G346" si="42">E337*F337</f>
        <v>0</v>
      </c>
      <c r="H337" s="46">
        <f t="shared" ref="H337:H346" si="43">G337</f>
        <v>0</v>
      </c>
    </row>
    <row r="338" spans="1:8" ht="17.25" customHeight="1" x14ac:dyDescent="0.25">
      <c r="A338" s="78">
        <v>2302</v>
      </c>
      <c r="B338" s="100" t="s">
        <v>269</v>
      </c>
      <c r="C338" s="100"/>
      <c r="D338" s="43"/>
      <c r="E338" s="44">
        <v>0</v>
      </c>
      <c r="F338" s="45">
        <v>0</v>
      </c>
      <c r="G338" s="46">
        <f t="shared" si="42"/>
        <v>0</v>
      </c>
      <c r="H338" s="46">
        <f t="shared" si="43"/>
        <v>0</v>
      </c>
    </row>
    <row r="339" spans="1:8" ht="17.25" customHeight="1" x14ac:dyDescent="0.25">
      <c r="A339" s="78">
        <v>2303</v>
      </c>
      <c r="B339" s="100" t="s">
        <v>270</v>
      </c>
      <c r="C339" s="100"/>
      <c r="D339" s="43"/>
      <c r="E339" s="44">
        <v>0</v>
      </c>
      <c r="F339" s="45">
        <v>0</v>
      </c>
      <c r="G339" s="46">
        <f t="shared" si="42"/>
        <v>0</v>
      </c>
      <c r="H339" s="46">
        <f t="shared" si="43"/>
        <v>0</v>
      </c>
    </row>
    <row r="340" spans="1:8" ht="17.25" customHeight="1" x14ac:dyDescent="0.25">
      <c r="A340" s="78">
        <v>2304</v>
      </c>
      <c r="B340" s="100" t="s">
        <v>271</v>
      </c>
      <c r="C340" s="100"/>
      <c r="D340" s="43"/>
      <c r="E340" s="44">
        <v>0</v>
      </c>
      <c r="F340" s="45">
        <v>0</v>
      </c>
      <c r="G340" s="46">
        <f t="shared" si="42"/>
        <v>0</v>
      </c>
      <c r="H340" s="46">
        <f t="shared" si="43"/>
        <v>0</v>
      </c>
    </row>
    <row r="341" spans="1:8" ht="17.25" customHeight="1" x14ac:dyDescent="0.25">
      <c r="A341" s="78">
        <v>2305</v>
      </c>
      <c r="B341" s="100" t="s">
        <v>272</v>
      </c>
      <c r="C341" s="100"/>
      <c r="D341" s="43"/>
      <c r="E341" s="44">
        <v>0</v>
      </c>
      <c r="F341" s="45">
        <v>0</v>
      </c>
      <c r="G341" s="46">
        <f t="shared" si="42"/>
        <v>0</v>
      </c>
      <c r="H341" s="46">
        <f t="shared" si="43"/>
        <v>0</v>
      </c>
    </row>
    <row r="342" spans="1:8" ht="17.25" customHeight="1" x14ac:dyDescent="0.25">
      <c r="A342" s="78">
        <v>2306</v>
      </c>
      <c r="B342" s="100" t="s">
        <v>273</v>
      </c>
      <c r="C342" s="100"/>
      <c r="D342" s="43"/>
      <c r="E342" s="44">
        <v>0</v>
      </c>
      <c r="F342" s="45">
        <v>0</v>
      </c>
      <c r="G342" s="46">
        <f t="shared" si="42"/>
        <v>0</v>
      </c>
      <c r="H342" s="46">
        <f t="shared" si="43"/>
        <v>0</v>
      </c>
    </row>
    <row r="343" spans="1:8" ht="17.25" customHeight="1" x14ac:dyDescent="0.25">
      <c r="A343" s="78">
        <v>2307</v>
      </c>
      <c r="B343" s="100" t="s">
        <v>274</v>
      </c>
      <c r="C343" s="100"/>
      <c r="D343" s="43"/>
      <c r="E343" s="44">
        <v>0</v>
      </c>
      <c r="F343" s="45">
        <v>0</v>
      </c>
      <c r="G343" s="46">
        <f t="shared" si="42"/>
        <v>0</v>
      </c>
      <c r="H343" s="46">
        <f t="shared" si="43"/>
        <v>0</v>
      </c>
    </row>
    <row r="344" spans="1:8" ht="17.25" customHeight="1" x14ac:dyDescent="0.25">
      <c r="A344" s="78">
        <v>2308</v>
      </c>
      <c r="B344" s="100" t="s">
        <v>275</v>
      </c>
      <c r="C344" s="100"/>
      <c r="D344" s="43"/>
      <c r="E344" s="44">
        <v>0</v>
      </c>
      <c r="F344" s="45">
        <v>0</v>
      </c>
      <c r="G344" s="46">
        <f t="shared" si="42"/>
        <v>0</v>
      </c>
      <c r="H344" s="46">
        <f t="shared" si="43"/>
        <v>0</v>
      </c>
    </row>
    <row r="345" spans="1:8" ht="17.25" customHeight="1" x14ac:dyDescent="0.25">
      <c r="A345" s="78">
        <v>2309</v>
      </c>
      <c r="B345" s="100" t="s">
        <v>276</v>
      </c>
      <c r="C345" s="100"/>
      <c r="D345" s="43"/>
      <c r="E345" s="44">
        <v>0</v>
      </c>
      <c r="F345" s="45">
        <v>0</v>
      </c>
      <c r="G345" s="46">
        <f t="shared" si="42"/>
        <v>0</v>
      </c>
      <c r="H345" s="46">
        <f t="shared" si="43"/>
        <v>0</v>
      </c>
    </row>
    <row r="346" spans="1:8" ht="17.25" customHeight="1" x14ac:dyDescent="0.25">
      <c r="A346" s="78">
        <v>2310</v>
      </c>
      <c r="B346" s="100" t="s">
        <v>174</v>
      </c>
      <c r="C346" s="100"/>
      <c r="D346" s="43"/>
      <c r="E346" s="44">
        <v>0</v>
      </c>
      <c r="F346" s="45">
        <v>0</v>
      </c>
      <c r="G346" s="46">
        <f t="shared" si="42"/>
        <v>0</v>
      </c>
      <c r="H346" s="46">
        <f t="shared" si="43"/>
        <v>0</v>
      </c>
    </row>
    <row r="347" spans="1:8" ht="17.25" customHeight="1" x14ac:dyDescent="0.25">
      <c r="A347" s="17"/>
      <c r="B347" s="105" t="s">
        <v>43</v>
      </c>
      <c r="C347" s="105"/>
      <c r="D347" s="47"/>
      <c r="E347" s="48"/>
      <c r="F347" s="49"/>
      <c r="G347" s="50">
        <f>SUM(G337:G346)</f>
        <v>0</v>
      </c>
      <c r="H347" s="50">
        <f>SUM(H337:H346)</f>
        <v>0</v>
      </c>
    </row>
    <row r="348" spans="1:8" ht="9" customHeight="1" x14ac:dyDescent="0.25">
      <c r="A348" s="35"/>
      <c r="B348" s="36"/>
      <c r="C348" s="37"/>
      <c r="D348" s="51"/>
      <c r="E348" s="14"/>
      <c r="F348" s="39"/>
      <c r="G348" s="40"/>
      <c r="H348" s="40"/>
    </row>
    <row r="349" spans="1:8" ht="22.05" customHeight="1" x14ac:dyDescent="0.25">
      <c r="A349" s="41">
        <v>24</v>
      </c>
      <c r="B349" s="106" t="s">
        <v>30</v>
      </c>
      <c r="C349" s="106"/>
      <c r="D349" s="106"/>
      <c r="E349" s="106"/>
      <c r="F349" s="106"/>
      <c r="G349" s="106"/>
      <c r="H349" s="106"/>
    </row>
    <row r="350" spans="1:8" ht="17.25" customHeight="1" x14ac:dyDescent="0.25">
      <c r="A350" s="78">
        <v>2401</v>
      </c>
      <c r="B350" s="100" t="s">
        <v>277</v>
      </c>
      <c r="C350" s="100"/>
      <c r="D350" s="43"/>
      <c r="E350" s="44">
        <v>0</v>
      </c>
      <c r="F350" s="45">
        <v>0</v>
      </c>
      <c r="G350" s="46">
        <f t="shared" ref="G350:G353" si="44">E350*F350</f>
        <v>0</v>
      </c>
      <c r="H350" s="46">
        <f t="shared" ref="H350:H353" si="45">G350</f>
        <v>0</v>
      </c>
    </row>
    <row r="351" spans="1:8" ht="17.25" customHeight="1" x14ac:dyDescent="0.25">
      <c r="A351" s="78">
        <v>2402</v>
      </c>
      <c r="B351" s="100" t="s">
        <v>278</v>
      </c>
      <c r="C351" s="100"/>
      <c r="D351" s="43"/>
      <c r="E351" s="44">
        <v>0</v>
      </c>
      <c r="F351" s="45">
        <v>0</v>
      </c>
      <c r="G351" s="46">
        <f t="shared" si="44"/>
        <v>0</v>
      </c>
      <c r="H351" s="46">
        <f t="shared" si="45"/>
        <v>0</v>
      </c>
    </row>
    <row r="352" spans="1:8" ht="17.25" customHeight="1" x14ac:dyDescent="0.25">
      <c r="A352" s="78">
        <v>2403</v>
      </c>
      <c r="B352" s="100" t="s">
        <v>279</v>
      </c>
      <c r="C352" s="100"/>
      <c r="D352" s="43"/>
      <c r="E352" s="44">
        <v>0</v>
      </c>
      <c r="F352" s="45">
        <v>0</v>
      </c>
      <c r="G352" s="46">
        <f t="shared" si="44"/>
        <v>0</v>
      </c>
      <c r="H352" s="46">
        <f t="shared" si="45"/>
        <v>0</v>
      </c>
    </row>
    <row r="353" spans="1:8" ht="17.25" customHeight="1" x14ac:dyDescent="0.25">
      <c r="A353" s="78">
        <v>2404</v>
      </c>
      <c r="B353" s="100" t="s">
        <v>174</v>
      </c>
      <c r="C353" s="100"/>
      <c r="D353" s="43"/>
      <c r="E353" s="44">
        <v>0</v>
      </c>
      <c r="F353" s="45">
        <v>0</v>
      </c>
      <c r="G353" s="46">
        <f t="shared" si="44"/>
        <v>0</v>
      </c>
      <c r="H353" s="46">
        <f t="shared" si="45"/>
        <v>0</v>
      </c>
    </row>
    <row r="354" spans="1:8" ht="17.25" customHeight="1" x14ac:dyDescent="0.25">
      <c r="A354" s="17"/>
      <c r="B354" s="105" t="s">
        <v>43</v>
      </c>
      <c r="C354" s="105"/>
      <c r="D354" s="47"/>
      <c r="E354" s="48"/>
      <c r="F354" s="49"/>
      <c r="G354" s="50">
        <f>SUM(G350:G353)</f>
        <v>0</v>
      </c>
      <c r="H354" s="50">
        <f>SUM(H350:H353)</f>
        <v>0</v>
      </c>
    </row>
    <row r="355" spans="1:8" ht="9" customHeight="1" x14ac:dyDescent="0.25">
      <c r="A355" s="35"/>
      <c r="B355" s="36"/>
      <c r="C355" s="37"/>
      <c r="D355" s="51"/>
      <c r="E355" s="14"/>
      <c r="F355" s="39"/>
      <c r="G355" s="40"/>
      <c r="H355" s="40"/>
    </row>
    <row r="356" spans="1:8" ht="22.05" customHeight="1" x14ac:dyDescent="0.25">
      <c r="A356" s="41">
        <v>25</v>
      </c>
      <c r="B356" s="106" t="s">
        <v>31</v>
      </c>
      <c r="C356" s="106"/>
      <c r="D356" s="106"/>
      <c r="E356" s="106"/>
      <c r="F356" s="106"/>
      <c r="G356" s="106"/>
      <c r="H356" s="106"/>
    </row>
    <row r="357" spans="1:8" ht="17.25" customHeight="1" x14ac:dyDescent="0.25">
      <c r="A357" s="78">
        <v>2501</v>
      </c>
      <c r="B357" s="100" t="s">
        <v>280</v>
      </c>
      <c r="C357" s="100"/>
      <c r="D357" s="43"/>
      <c r="E357" s="44">
        <v>0</v>
      </c>
      <c r="F357" s="45">
        <v>0</v>
      </c>
      <c r="G357" s="46">
        <f t="shared" ref="G357:G372" si="46">E357*F357</f>
        <v>0</v>
      </c>
      <c r="H357" s="46">
        <f t="shared" ref="H357:H372" si="47">G357</f>
        <v>0</v>
      </c>
    </row>
    <row r="358" spans="1:8" ht="17.25" customHeight="1" x14ac:dyDescent="0.25">
      <c r="A358" s="78">
        <v>2502</v>
      </c>
      <c r="B358" s="100" t="s">
        <v>189</v>
      </c>
      <c r="C358" s="100"/>
      <c r="D358" s="43"/>
      <c r="E358" s="44">
        <v>0</v>
      </c>
      <c r="F358" s="45">
        <v>0</v>
      </c>
      <c r="G358" s="46">
        <f t="shared" si="46"/>
        <v>0</v>
      </c>
      <c r="H358" s="46">
        <f t="shared" si="47"/>
        <v>0</v>
      </c>
    </row>
    <row r="359" spans="1:8" ht="17.25" customHeight="1" x14ac:dyDescent="0.25">
      <c r="A359" s="78">
        <v>2503</v>
      </c>
      <c r="B359" s="100" t="s">
        <v>281</v>
      </c>
      <c r="C359" s="100"/>
      <c r="D359" s="43"/>
      <c r="E359" s="44">
        <v>0</v>
      </c>
      <c r="F359" s="45">
        <v>0</v>
      </c>
      <c r="G359" s="46">
        <f t="shared" si="46"/>
        <v>0</v>
      </c>
      <c r="H359" s="46">
        <f t="shared" si="47"/>
        <v>0</v>
      </c>
    </row>
    <row r="360" spans="1:8" ht="17.25" customHeight="1" x14ac:dyDescent="0.25">
      <c r="A360" s="78">
        <v>2504</v>
      </c>
      <c r="B360" s="100" t="s">
        <v>282</v>
      </c>
      <c r="C360" s="100"/>
      <c r="D360" s="43"/>
      <c r="E360" s="44">
        <v>0</v>
      </c>
      <c r="F360" s="45">
        <v>0</v>
      </c>
      <c r="G360" s="46">
        <f t="shared" si="46"/>
        <v>0</v>
      </c>
      <c r="H360" s="46">
        <f t="shared" si="47"/>
        <v>0</v>
      </c>
    </row>
    <row r="361" spans="1:8" ht="17.25" customHeight="1" x14ac:dyDescent="0.25">
      <c r="A361" s="78">
        <v>2505</v>
      </c>
      <c r="B361" s="100" t="s">
        <v>283</v>
      </c>
      <c r="C361" s="100"/>
      <c r="D361" s="43"/>
      <c r="E361" s="44">
        <v>0</v>
      </c>
      <c r="F361" s="45">
        <v>0</v>
      </c>
      <c r="G361" s="46">
        <f t="shared" si="46"/>
        <v>0</v>
      </c>
      <c r="H361" s="46">
        <f t="shared" si="47"/>
        <v>0</v>
      </c>
    </row>
    <row r="362" spans="1:8" ht="17.25" customHeight="1" x14ac:dyDescent="0.25">
      <c r="A362" s="78">
        <v>2506</v>
      </c>
      <c r="B362" s="100" t="s">
        <v>284</v>
      </c>
      <c r="C362" s="100"/>
      <c r="D362" s="43"/>
      <c r="E362" s="44">
        <v>0</v>
      </c>
      <c r="F362" s="45">
        <v>0</v>
      </c>
      <c r="G362" s="46">
        <f t="shared" si="46"/>
        <v>0</v>
      </c>
      <c r="H362" s="46">
        <f t="shared" si="47"/>
        <v>0</v>
      </c>
    </row>
    <row r="363" spans="1:8" ht="17.25" customHeight="1" x14ac:dyDescent="0.25">
      <c r="A363" s="78">
        <v>2507</v>
      </c>
      <c r="B363" s="100" t="s">
        <v>285</v>
      </c>
      <c r="C363" s="100"/>
      <c r="D363" s="43"/>
      <c r="E363" s="44">
        <v>0</v>
      </c>
      <c r="F363" s="45">
        <v>0</v>
      </c>
      <c r="G363" s="46">
        <f t="shared" si="46"/>
        <v>0</v>
      </c>
      <c r="H363" s="46">
        <f t="shared" si="47"/>
        <v>0</v>
      </c>
    </row>
    <row r="364" spans="1:8" ht="17.25" customHeight="1" x14ac:dyDescent="0.25">
      <c r="A364" s="78">
        <v>2508</v>
      </c>
      <c r="B364" s="100" t="s">
        <v>286</v>
      </c>
      <c r="C364" s="100"/>
      <c r="D364" s="43"/>
      <c r="E364" s="44">
        <v>0</v>
      </c>
      <c r="F364" s="45">
        <v>0</v>
      </c>
      <c r="G364" s="46">
        <f t="shared" si="46"/>
        <v>0</v>
      </c>
      <c r="H364" s="46">
        <f t="shared" si="47"/>
        <v>0</v>
      </c>
    </row>
    <row r="365" spans="1:8" ht="17.25" customHeight="1" x14ac:dyDescent="0.25">
      <c r="A365" s="78">
        <v>2509</v>
      </c>
      <c r="B365" s="100" t="s">
        <v>287</v>
      </c>
      <c r="C365" s="100"/>
      <c r="D365" s="43"/>
      <c r="E365" s="44">
        <v>0</v>
      </c>
      <c r="F365" s="45">
        <v>0</v>
      </c>
      <c r="G365" s="46">
        <f t="shared" si="46"/>
        <v>0</v>
      </c>
      <c r="H365" s="46">
        <f t="shared" si="47"/>
        <v>0</v>
      </c>
    </row>
    <row r="366" spans="1:8" ht="17.25" customHeight="1" x14ac:dyDescent="0.25">
      <c r="A366" s="78">
        <v>2510</v>
      </c>
      <c r="B366" s="100" t="s">
        <v>288</v>
      </c>
      <c r="C366" s="100"/>
      <c r="D366" s="43"/>
      <c r="E366" s="44">
        <v>0</v>
      </c>
      <c r="F366" s="45">
        <v>0</v>
      </c>
      <c r="G366" s="46">
        <f t="shared" si="46"/>
        <v>0</v>
      </c>
      <c r="H366" s="46">
        <f t="shared" si="47"/>
        <v>0</v>
      </c>
    </row>
    <row r="367" spans="1:8" ht="17.25" customHeight="1" x14ac:dyDescent="0.25">
      <c r="A367" s="78">
        <v>2511</v>
      </c>
      <c r="B367" s="100" t="s">
        <v>289</v>
      </c>
      <c r="C367" s="100"/>
      <c r="D367" s="43"/>
      <c r="E367" s="44">
        <v>0</v>
      </c>
      <c r="F367" s="45">
        <v>0</v>
      </c>
      <c r="G367" s="46">
        <f t="shared" si="46"/>
        <v>0</v>
      </c>
      <c r="H367" s="46">
        <f t="shared" si="47"/>
        <v>0</v>
      </c>
    </row>
    <row r="368" spans="1:8" ht="17.25" customHeight="1" x14ac:dyDescent="0.25">
      <c r="A368" s="78">
        <v>2512</v>
      </c>
      <c r="B368" s="100" t="s">
        <v>162</v>
      </c>
      <c r="C368" s="100"/>
      <c r="D368" s="43"/>
      <c r="E368" s="44">
        <v>0</v>
      </c>
      <c r="F368" s="45">
        <v>0</v>
      </c>
      <c r="G368" s="46">
        <f t="shared" si="46"/>
        <v>0</v>
      </c>
      <c r="H368" s="46">
        <f t="shared" si="47"/>
        <v>0</v>
      </c>
    </row>
    <row r="369" spans="1:8" ht="17.25" customHeight="1" x14ac:dyDescent="0.25">
      <c r="A369" s="78">
        <v>2513</v>
      </c>
      <c r="B369" s="100" t="s">
        <v>186</v>
      </c>
      <c r="C369" s="100"/>
      <c r="D369" s="43"/>
      <c r="E369" s="44">
        <v>0</v>
      </c>
      <c r="F369" s="45">
        <v>0</v>
      </c>
      <c r="G369" s="46">
        <f t="shared" si="46"/>
        <v>0</v>
      </c>
      <c r="H369" s="46">
        <f t="shared" si="47"/>
        <v>0</v>
      </c>
    </row>
    <row r="370" spans="1:8" ht="17.25" customHeight="1" x14ac:dyDescent="0.25">
      <c r="A370" s="78">
        <v>2514</v>
      </c>
      <c r="B370" s="100" t="s">
        <v>290</v>
      </c>
      <c r="C370" s="100"/>
      <c r="D370" s="43"/>
      <c r="E370" s="44">
        <v>0</v>
      </c>
      <c r="F370" s="45">
        <v>0</v>
      </c>
      <c r="G370" s="46">
        <f t="shared" si="46"/>
        <v>0</v>
      </c>
      <c r="H370" s="46">
        <f t="shared" si="47"/>
        <v>0</v>
      </c>
    </row>
    <row r="371" spans="1:8" ht="17.25" customHeight="1" x14ac:dyDescent="0.25">
      <c r="A371" s="78">
        <v>2515</v>
      </c>
      <c r="B371" s="100" t="s">
        <v>291</v>
      </c>
      <c r="C371" s="100"/>
      <c r="D371" s="43"/>
      <c r="E371" s="44">
        <v>0</v>
      </c>
      <c r="F371" s="45">
        <v>0</v>
      </c>
      <c r="G371" s="46">
        <f t="shared" si="46"/>
        <v>0</v>
      </c>
      <c r="H371" s="46">
        <f t="shared" si="47"/>
        <v>0</v>
      </c>
    </row>
    <row r="372" spans="1:8" ht="17.25" customHeight="1" x14ac:dyDescent="0.25">
      <c r="A372" s="78">
        <v>2516</v>
      </c>
      <c r="B372" s="100" t="s">
        <v>67</v>
      </c>
      <c r="C372" s="100"/>
      <c r="D372" s="43"/>
      <c r="E372" s="44">
        <v>0</v>
      </c>
      <c r="F372" s="45">
        <v>0</v>
      </c>
      <c r="G372" s="46">
        <f t="shared" si="46"/>
        <v>0</v>
      </c>
      <c r="H372" s="46">
        <f t="shared" si="47"/>
        <v>0</v>
      </c>
    </row>
    <row r="373" spans="1:8" ht="17.25" customHeight="1" x14ac:dyDescent="0.25">
      <c r="A373" s="17"/>
      <c r="B373" s="105" t="s">
        <v>43</v>
      </c>
      <c r="C373" s="105"/>
      <c r="D373" s="47"/>
      <c r="E373" s="48"/>
      <c r="F373" s="49"/>
      <c r="G373" s="50">
        <f>SUM(G357:G372)</f>
        <v>0</v>
      </c>
      <c r="H373" s="50">
        <f>SUM(H357:H372)</f>
        <v>0</v>
      </c>
    </row>
    <row r="374" spans="1:8" ht="9" customHeight="1" x14ac:dyDescent="0.25">
      <c r="A374" s="35"/>
      <c r="B374" s="36"/>
      <c r="C374" s="37"/>
      <c r="D374" s="51"/>
      <c r="E374" s="14"/>
      <c r="F374" s="39"/>
      <c r="G374" s="40"/>
      <c r="H374" s="40"/>
    </row>
    <row r="375" spans="1:8" ht="22.05" customHeight="1" x14ac:dyDescent="0.25">
      <c r="A375" s="41">
        <v>26</v>
      </c>
      <c r="B375" s="106" t="s">
        <v>32</v>
      </c>
      <c r="C375" s="106"/>
      <c r="D375" s="59"/>
      <c r="E375" s="60"/>
      <c r="F375" s="61"/>
      <c r="G375" s="10"/>
      <c r="H375" s="10"/>
    </row>
    <row r="376" spans="1:8" ht="17.25" customHeight="1" x14ac:dyDescent="0.25">
      <c r="A376" s="78">
        <v>2601</v>
      </c>
      <c r="B376" s="100" t="s">
        <v>292</v>
      </c>
      <c r="C376" s="100"/>
      <c r="D376" s="43"/>
      <c r="E376" s="44">
        <v>0</v>
      </c>
      <c r="F376" s="45">
        <v>0</v>
      </c>
      <c r="G376" s="46">
        <f t="shared" ref="G376:G386" si="48">E376*F376</f>
        <v>0</v>
      </c>
      <c r="H376" s="46">
        <f t="shared" ref="H376:H386" si="49">G376</f>
        <v>0</v>
      </c>
    </row>
    <row r="377" spans="1:8" ht="17.25" customHeight="1" x14ac:dyDescent="0.25">
      <c r="A377" s="78">
        <v>2602</v>
      </c>
      <c r="B377" s="100" t="s">
        <v>293</v>
      </c>
      <c r="C377" s="100"/>
      <c r="D377" s="43"/>
      <c r="E377" s="44">
        <v>0</v>
      </c>
      <c r="F377" s="45">
        <v>0</v>
      </c>
      <c r="G377" s="46">
        <f t="shared" si="48"/>
        <v>0</v>
      </c>
      <c r="H377" s="46">
        <f t="shared" si="49"/>
        <v>0</v>
      </c>
    </row>
    <row r="378" spans="1:8" ht="17.25" customHeight="1" x14ac:dyDescent="0.25">
      <c r="A378" s="78">
        <v>2603</v>
      </c>
      <c r="B378" s="100" t="s">
        <v>294</v>
      </c>
      <c r="C378" s="100"/>
      <c r="D378" s="43"/>
      <c r="E378" s="44">
        <v>0</v>
      </c>
      <c r="F378" s="45">
        <v>0</v>
      </c>
      <c r="G378" s="46">
        <f t="shared" si="48"/>
        <v>0</v>
      </c>
      <c r="H378" s="46">
        <f t="shared" si="49"/>
        <v>0</v>
      </c>
    </row>
    <row r="379" spans="1:8" ht="17.25" customHeight="1" x14ac:dyDescent="0.25">
      <c r="A379" s="78">
        <v>2604</v>
      </c>
      <c r="B379" s="100" t="s">
        <v>295</v>
      </c>
      <c r="C379" s="100"/>
      <c r="D379" s="43"/>
      <c r="E379" s="44">
        <v>0</v>
      </c>
      <c r="F379" s="45">
        <v>0</v>
      </c>
      <c r="G379" s="46">
        <f t="shared" si="48"/>
        <v>0</v>
      </c>
      <c r="H379" s="46">
        <f t="shared" si="49"/>
        <v>0</v>
      </c>
    </row>
    <row r="380" spans="1:8" ht="17.25" customHeight="1" x14ac:dyDescent="0.25">
      <c r="A380" s="78">
        <v>2605</v>
      </c>
      <c r="B380" s="100" t="s">
        <v>296</v>
      </c>
      <c r="C380" s="100"/>
      <c r="D380" s="43"/>
      <c r="E380" s="44">
        <v>0</v>
      </c>
      <c r="F380" s="45">
        <v>0</v>
      </c>
      <c r="G380" s="46">
        <f t="shared" si="48"/>
        <v>0</v>
      </c>
      <c r="H380" s="46">
        <f t="shared" si="49"/>
        <v>0</v>
      </c>
    </row>
    <row r="381" spans="1:8" ht="17.25" customHeight="1" x14ac:dyDescent="0.25">
      <c r="A381" s="78">
        <v>2606</v>
      </c>
      <c r="B381" s="100" t="s">
        <v>297</v>
      </c>
      <c r="C381" s="100"/>
      <c r="D381" s="43"/>
      <c r="E381" s="44">
        <v>0</v>
      </c>
      <c r="F381" s="45">
        <v>0</v>
      </c>
      <c r="G381" s="46">
        <f t="shared" si="48"/>
        <v>0</v>
      </c>
      <c r="H381" s="46">
        <f t="shared" si="49"/>
        <v>0</v>
      </c>
    </row>
    <row r="382" spans="1:8" ht="17.25" customHeight="1" x14ac:dyDescent="0.25">
      <c r="A382" s="78">
        <v>2607</v>
      </c>
      <c r="B382" s="109" t="s">
        <v>298</v>
      </c>
      <c r="C382" s="109"/>
      <c r="D382" s="62"/>
      <c r="E382" s="44">
        <v>0</v>
      </c>
      <c r="F382" s="45">
        <v>0</v>
      </c>
      <c r="G382" s="46">
        <f t="shared" si="48"/>
        <v>0</v>
      </c>
      <c r="H382" s="46">
        <f t="shared" si="49"/>
        <v>0</v>
      </c>
    </row>
    <row r="383" spans="1:8" ht="17.25" customHeight="1" x14ac:dyDescent="0.25">
      <c r="A383" s="78">
        <v>2608</v>
      </c>
      <c r="B383" s="100" t="s">
        <v>299</v>
      </c>
      <c r="C383" s="100"/>
      <c r="D383" s="43"/>
      <c r="E383" s="44">
        <v>0</v>
      </c>
      <c r="F383" s="45">
        <v>0</v>
      </c>
      <c r="G383" s="46">
        <f t="shared" si="48"/>
        <v>0</v>
      </c>
      <c r="H383" s="46">
        <f t="shared" si="49"/>
        <v>0</v>
      </c>
    </row>
    <row r="384" spans="1:8" ht="17.25" customHeight="1" x14ac:dyDescent="0.25">
      <c r="A384" s="78">
        <v>2609</v>
      </c>
      <c r="B384" s="100" t="s">
        <v>289</v>
      </c>
      <c r="C384" s="100"/>
      <c r="D384" s="43"/>
      <c r="E384" s="44">
        <v>0</v>
      </c>
      <c r="F384" s="45">
        <v>0</v>
      </c>
      <c r="G384" s="46">
        <f t="shared" si="48"/>
        <v>0</v>
      </c>
      <c r="H384" s="46">
        <f t="shared" si="49"/>
        <v>0</v>
      </c>
    </row>
    <row r="385" spans="1:8" ht="17.25" customHeight="1" x14ac:dyDescent="0.25">
      <c r="A385" s="78">
        <v>2610</v>
      </c>
      <c r="B385" s="100" t="s">
        <v>300</v>
      </c>
      <c r="C385" s="100"/>
      <c r="D385" s="43"/>
      <c r="E385" s="44">
        <v>0</v>
      </c>
      <c r="F385" s="45">
        <v>0</v>
      </c>
      <c r="G385" s="46">
        <f t="shared" si="48"/>
        <v>0</v>
      </c>
      <c r="H385" s="46">
        <f t="shared" si="49"/>
        <v>0</v>
      </c>
    </row>
    <row r="386" spans="1:8" ht="17.25" customHeight="1" x14ac:dyDescent="0.25">
      <c r="A386" s="78">
        <v>2611</v>
      </c>
      <c r="B386" s="100" t="s">
        <v>67</v>
      </c>
      <c r="C386" s="100"/>
      <c r="D386" s="43"/>
      <c r="E386" s="44">
        <v>0</v>
      </c>
      <c r="F386" s="45">
        <v>0</v>
      </c>
      <c r="G386" s="46">
        <f t="shared" si="48"/>
        <v>0</v>
      </c>
      <c r="H386" s="46">
        <f t="shared" si="49"/>
        <v>0</v>
      </c>
    </row>
    <row r="387" spans="1:8" ht="17.25" customHeight="1" x14ac:dyDescent="0.25">
      <c r="A387" s="17"/>
      <c r="B387" s="105" t="s">
        <v>43</v>
      </c>
      <c r="C387" s="105"/>
      <c r="D387" s="47"/>
      <c r="E387" s="48"/>
      <c r="F387" s="49"/>
      <c r="G387" s="50">
        <f>SUM(G376:G386)</f>
        <v>0</v>
      </c>
      <c r="H387" s="50">
        <f>SUM(H376:H386)</f>
        <v>0</v>
      </c>
    </row>
    <row r="388" spans="1:8" ht="9" customHeight="1" x14ac:dyDescent="0.25">
      <c r="A388" s="35"/>
      <c r="B388" s="36"/>
      <c r="C388" s="37"/>
      <c r="D388" s="51"/>
      <c r="E388" s="14"/>
      <c r="F388" s="39"/>
      <c r="G388" s="40"/>
      <c r="H388" s="40"/>
    </row>
    <row r="389" spans="1:8" ht="22.05" customHeight="1" x14ac:dyDescent="0.25">
      <c r="A389" s="41">
        <v>27</v>
      </c>
      <c r="B389" s="106" t="s">
        <v>33</v>
      </c>
      <c r="C389" s="106"/>
      <c r="D389" s="106"/>
      <c r="E389" s="106"/>
      <c r="F389" s="106"/>
      <c r="G389" s="106"/>
      <c r="H389" s="106"/>
    </row>
    <row r="390" spans="1:8" ht="17.25" customHeight="1" x14ac:dyDescent="0.25">
      <c r="A390" s="78">
        <v>2701</v>
      </c>
      <c r="B390" s="100" t="s">
        <v>301</v>
      </c>
      <c r="C390" s="100"/>
      <c r="D390" s="43"/>
      <c r="E390" s="44">
        <v>0</v>
      </c>
      <c r="F390" s="45">
        <v>0</v>
      </c>
      <c r="G390" s="46">
        <f t="shared" ref="G390:G397" si="50">E390*F390</f>
        <v>0</v>
      </c>
      <c r="H390" s="46">
        <f t="shared" ref="H390:H397" si="51">G390</f>
        <v>0</v>
      </c>
    </row>
    <row r="391" spans="1:8" ht="17.25" customHeight="1" x14ac:dyDescent="0.25">
      <c r="A391" s="78">
        <v>2702</v>
      </c>
      <c r="B391" s="100" t="s">
        <v>343</v>
      </c>
      <c r="C391" s="100"/>
      <c r="D391" s="43"/>
      <c r="E391" s="44">
        <v>0</v>
      </c>
      <c r="F391" s="45">
        <v>0</v>
      </c>
      <c r="G391" s="46">
        <f t="shared" si="50"/>
        <v>0</v>
      </c>
      <c r="H391" s="46">
        <f t="shared" si="51"/>
        <v>0</v>
      </c>
    </row>
    <row r="392" spans="1:8" ht="17.25" customHeight="1" x14ac:dyDescent="0.25">
      <c r="A392" s="78">
        <v>2703</v>
      </c>
      <c r="B392" s="100" t="s">
        <v>302</v>
      </c>
      <c r="C392" s="100"/>
      <c r="D392" s="43"/>
      <c r="E392" s="44">
        <v>0</v>
      </c>
      <c r="F392" s="45">
        <v>0</v>
      </c>
      <c r="G392" s="46">
        <f t="shared" si="50"/>
        <v>0</v>
      </c>
      <c r="H392" s="46">
        <f t="shared" si="51"/>
        <v>0</v>
      </c>
    </row>
    <row r="393" spans="1:8" ht="17.25" customHeight="1" x14ac:dyDescent="0.25">
      <c r="A393" s="78">
        <v>2704</v>
      </c>
      <c r="B393" s="100" t="s">
        <v>303</v>
      </c>
      <c r="C393" s="100"/>
      <c r="D393" s="43"/>
      <c r="E393" s="44">
        <v>0</v>
      </c>
      <c r="F393" s="45">
        <v>0</v>
      </c>
      <c r="G393" s="46">
        <f t="shared" si="50"/>
        <v>0</v>
      </c>
      <c r="H393" s="46">
        <f t="shared" si="51"/>
        <v>0</v>
      </c>
    </row>
    <row r="394" spans="1:8" ht="17.25" customHeight="1" x14ac:dyDescent="0.25">
      <c r="A394" s="78">
        <v>2705</v>
      </c>
      <c r="B394" s="100" t="s">
        <v>304</v>
      </c>
      <c r="C394" s="100"/>
      <c r="D394" s="43"/>
      <c r="E394" s="44">
        <v>0</v>
      </c>
      <c r="F394" s="45">
        <v>0</v>
      </c>
      <c r="G394" s="46">
        <f t="shared" si="50"/>
        <v>0</v>
      </c>
      <c r="H394" s="46">
        <f t="shared" si="51"/>
        <v>0</v>
      </c>
    </row>
    <row r="395" spans="1:8" ht="17.25" customHeight="1" x14ac:dyDescent="0.25">
      <c r="A395" s="78">
        <v>2706</v>
      </c>
      <c r="B395" s="100" t="s">
        <v>305</v>
      </c>
      <c r="C395" s="100"/>
      <c r="D395" s="43"/>
      <c r="E395" s="44">
        <v>0</v>
      </c>
      <c r="F395" s="45">
        <v>0</v>
      </c>
      <c r="G395" s="46">
        <f t="shared" si="50"/>
        <v>0</v>
      </c>
      <c r="H395" s="46">
        <f t="shared" si="51"/>
        <v>0</v>
      </c>
    </row>
    <row r="396" spans="1:8" ht="17.25" customHeight="1" x14ac:dyDescent="0.25">
      <c r="A396" s="78">
        <v>2707</v>
      </c>
      <c r="B396" s="100" t="s">
        <v>306</v>
      </c>
      <c r="C396" s="100"/>
      <c r="D396" s="43"/>
      <c r="E396" s="44">
        <v>0</v>
      </c>
      <c r="F396" s="45">
        <v>0</v>
      </c>
      <c r="G396" s="46">
        <f t="shared" si="50"/>
        <v>0</v>
      </c>
      <c r="H396" s="46">
        <f t="shared" si="51"/>
        <v>0</v>
      </c>
    </row>
    <row r="397" spans="1:8" ht="17.25" customHeight="1" x14ac:dyDescent="0.25">
      <c r="A397" s="78">
        <v>2708</v>
      </c>
      <c r="B397" s="100" t="s">
        <v>174</v>
      </c>
      <c r="C397" s="100"/>
      <c r="D397" s="43"/>
      <c r="E397" s="44">
        <v>0</v>
      </c>
      <c r="F397" s="45">
        <v>0</v>
      </c>
      <c r="G397" s="46">
        <f t="shared" si="50"/>
        <v>0</v>
      </c>
      <c r="H397" s="46">
        <f t="shared" si="51"/>
        <v>0</v>
      </c>
    </row>
    <row r="398" spans="1:8" ht="17.25" customHeight="1" x14ac:dyDescent="0.25">
      <c r="A398" s="17"/>
      <c r="B398" s="105" t="s">
        <v>43</v>
      </c>
      <c r="C398" s="105"/>
      <c r="D398" s="47"/>
      <c r="E398" s="48"/>
      <c r="F398" s="49"/>
      <c r="G398" s="50">
        <f>SUM(G390:G397)</f>
        <v>0</v>
      </c>
      <c r="H398" s="50">
        <f>SUM(H390:H397)</f>
        <v>0</v>
      </c>
    </row>
    <row r="399" spans="1:8" ht="9" customHeight="1" x14ac:dyDescent="0.25">
      <c r="A399" s="35"/>
      <c r="B399" s="36"/>
      <c r="C399" s="37"/>
      <c r="D399" s="51"/>
      <c r="E399" s="14"/>
      <c r="F399" s="39"/>
      <c r="G399" s="40"/>
      <c r="H399" s="40"/>
    </row>
    <row r="400" spans="1:8" ht="22.05" customHeight="1" x14ac:dyDescent="0.25">
      <c r="A400" s="41">
        <v>28</v>
      </c>
      <c r="B400" s="106" t="s">
        <v>34</v>
      </c>
      <c r="C400" s="106"/>
      <c r="D400" s="106"/>
      <c r="E400" s="106"/>
      <c r="F400" s="106"/>
      <c r="G400" s="106"/>
      <c r="H400" s="106"/>
    </row>
    <row r="401" spans="1:8" ht="17.25" customHeight="1" x14ac:dyDescent="0.25">
      <c r="A401" s="78">
        <v>2801</v>
      </c>
      <c r="B401" s="100" t="s">
        <v>307</v>
      </c>
      <c r="C401" s="100"/>
      <c r="D401" s="43"/>
      <c r="E401" s="44">
        <v>0</v>
      </c>
      <c r="F401" s="45">
        <v>0</v>
      </c>
      <c r="G401" s="44">
        <f t="shared" ref="G401:G404" si="52">E401*F401</f>
        <v>0</v>
      </c>
      <c r="H401" s="44">
        <f t="shared" ref="H401:H404" si="53">G401</f>
        <v>0</v>
      </c>
    </row>
    <row r="402" spans="1:8" ht="17.25" customHeight="1" x14ac:dyDescent="0.25">
      <c r="A402" s="78">
        <v>2802</v>
      </c>
      <c r="B402" s="100" t="s">
        <v>308</v>
      </c>
      <c r="C402" s="100"/>
      <c r="D402" s="43"/>
      <c r="E402" s="44">
        <v>0</v>
      </c>
      <c r="F402" s="45">
        <v>0</v>
      </c>
      <c r="G402" s="44">
        <f t="shared" si="52"/>
        <v>0</v>
      </c>
      <c r="H402" s="44">
        <f t="shared" si="53"/>
        <v>0</v>
      </c>
    </row>
    <row r="403" spans="1:8" ht="17.25" customHeight="1" x14ac:dyDescent="0.25">
      <c r="A403" s="78">
        <v>2803</v>
      </c>
      <c r="B403" s="100" t="s">
        <v>309</v>
      </c>
      <c r="C403" s="100"/>
      <c r="D403" s="43"/>
      <c r="E403" s="44">
        <v>0</v>
      </c>
      <c r="F403" s="45">
        <v>0</v>
      </c>
      <c r="G403" s="44">
        <f t="shared" si="52"/>
        <v>0</v>
      </c>
      <c r="H403" s="44">
        <f t="shared" si="53"/>
        <v>0</v>
      </c>
    </row>
    <row r="404" spans="1:8" ht="17.25" customHeight="1" x14ac:dyDescent="0.25">
      <c r="A404" s="78">
        <v>2804</v>
      </c>
      <c r="B404" s="100" t="s">
        <v>174</v>
      </c>
      <c r="C404" s="100"/>
      <c r="D404" s="43"/>
      <c r="E404" s="44">
        <v>0</v>
      </c>
      <c r="F404" s="45">
        <v>0</v>
      </c>
      <c r="G404" s="44">
        <f t="shared" si="52"/>
        <v>0</v>
      </c>
      <c r="H404" s="44">
        <f t="shared" si="53"/>
        <v>0</v>
      </c>
    </row>
    <row r="405" spans="1:8" ht="17.25" customHeight="1" x14ac:dyDescent="0.25">
      <c r="A405" s="17"/>
      <c r="B405" s="105" t="s">
        <v>43</v>
      </c>
      <c r="C405" s="105"/>
      <c r="D405" s="47"/>
      <c r="E405" s="48"/>
      <c r="F405" s="49"/>
      <c r="G405" s="48">
        <f>SUM(G401:G404)</f>
        <v>0</v>
      </c>
      <c r="H405" s="48">
        <f>SUM(H401:H404)</f>
        <v>0</v>
      </c>
    </row>
    <row r="406" spans="1:8" ht="9" customHeight="1" x14ac:dyDescent="0.25">
      <c r="A406" s="35"/>
      <c r="B406" s="36"/>
      <c r="C406" s="37"/>
      <c r="D406" s="51"/>
      <c r="E406" s="14"/>
      <c r="F406" s="39"/>
      <c r="G406" s="40"/>
      <c r="H406" s="40"/>
    </row>
    <row r="407" spans="1:8" ht="22.05" customHeight="1" x14ac:dyDescent="0.25">
      <c r="A407" s="41">
        <v>29</v>
      </c>
      <c r="B407" s="106" t="s">
        <v>35</v>
      </c>
      <c r="C407" s="106"/>
      <c r="D407" s="106"/>
      <c r="E407" s="106"/>
      <c r="F407" s="106"/>
      <c r="G407" s="106"/>
      <c r="H407" s="106"/>
    </row>
    <row r="408" spans="1:8" ht="17.25" customHeight="1" x14ac:dyDescent="0.25">
      <c r="A408" s="78">
        <v>2901</v>
      </c>
      <c r="B408" s="100" t="s">
        <v>310</v>
      </c>
      <c r="C408" s="100"/>
      <c r="D408" s="43"/>
      <c r="E408" s="44">
        <v>0</v>
      </c>
      <c r="F408" s="45">
        <v>0</v>
      </c>
      <c r="G408" s="46">
        <f t="shared" ref="G408:G413" si="54">E408*F408</f>
        <v>0</v>
      </c>
      <c r="H408" s="46">
        <f t="shared" ref="H408:H413" si="55">G408</f>
        <v>0</v>
      </c>
    </row>
    <row r="409" spans="1:8" ht="17.25" customHeight="1" x14ac:dyDescent="0.25">
      <c r="A409" s="78">
        <v>2902</v>
      </c>
      <c r="B409" s="100" t="s">
        <v>311</v>
      </c>
      <c r="C409" s="100"/>
      <c r="D409" s="43"/>
      <c r="E409" s="44">
        <v>0</v>
      </c>
      <c r="F409" s="45">
        <v>0</v>
      </c>
      <c r="G409" s="46">
        <f t="shared" si="54"/>
        <v>0</v>
      </c>
      <c r="H409" s="46">
        <f t="shared" si="55"/>
        <v>0</v>
      </c>
    </row>
    <row r="410" spans="1:8" ht="17.25" customHeight="1" x14ac:dyDescent="0.25">
      <c r="A410" s="78">
        <v>2903</v>
      </c>
      <c r="B410" s="100" t="s">
        <v>312</v>
      </c>
      <c r="C410" s="100"/>
      <c r="D410" s="43"/>
      <c r="E410" s="44">
        <v>0</v>
      </c>
      <c r="F410" s="45">
        <v>0</v>
      </c>
      <c r="G410" s="46">
        <f t="shared" si="54"/>
        <v>0</v>
      </c>
      <c r="H410" s="46">
        <f t="shared" si="55"/>
        <v>0</v>
      </c>
    </row>
    <row r="411" spans="1:8" ht="17.25" customHeight="1" x14ac:dyDescent="0.25">
      <c r="A411" s="78">
        <v>2904</v>
      </c>
      <c r="B411" s="100" t="s">
        <v>313</v>
      </c>
      <c r="C411" s="100"/>
      <c r="D411" s="43"/>
      <c r="E411" s="44">
        <v>0</v>
      </c>
      <c r="F411" s="45">
        <v>0</v>
      </c>
      <c r="G411" s="46">
        <f t="shared" si="54"/>
        <v>0</v>
      </c>
      <c r="H411" s="46">
        <f t="shared" si="55"/>
        <v>0</v>
      </c>
    </row>
    <row r="412" spans="1:8" ht="17.25" customHeight="1" x14ac:dyDescent="0.25">
      <c r="A412" s="78">
        <v>2905</v>
      </c>
      <c r="B412" s="100" t="s">
        <v>314</v>
      </c>
      <c r="C412" s="100"/>
      <c r="D412" s="43"/>
      <c r="E412" s="44">
        <v>0</v>
      </c>
      <c r="F412" s="45">
        <v>0</v>
      </c>
      <c r="G412" s="46">
        <f t="shared" si="54"/>
        <v>0</v>
      </c>
      <c r="H412" s="46">
        <f t="shared" si="55"/>
        <v>0</v>
      </c>
    </row>
    <row r="413" spans="1:8" ht="17.25" customHeight="1" x14ac:dyDescent="0.25">
      <c r="A413" s="78">
        <v>2906</v>
      </c>
      <c r="B413" s="100" t="s">
        <v>67</v>
      </c>
      <c r="C413" s="100"/>
      <c r="D413" s="43"/>
      <c r="E413" s="44">
        <v>0</v>
      </c>
      <c r="F413" s="45">
        <v>0</v>
      </c>
      <c r="G413" s="46">
        <f t="shared" si="54"/>
        <v>0</v>
      </c>
      <c r="H413" s="46">
        <f t="shared" si="55"/>
        <v>0</v>
      </c>
    </row>
    <row r="414" spans="1:8" ht="17.25" customHeight="1" x14ac:dyDescent="0.25">
      <c r="A414" s="17"/>
      <c r="B414" s="105" t="s">
        <v>43</v>
      </c>
      <c r="C414" s="105"/>
      <c r="D414" s="47"/>
      <c r="E414" s="48"/>
      <c r="F414" s="49"/>
      <c r="G414" s="50">
        <f>SUM(G408:G413)</f>
        <v>0</v>
      </c>
      <c r="H414" s="50">
        <f>SUM(H408:H413)</f>
        <v>0</v>
      </c>
    </row>
    <row r="415" spans="1:8" ht="9" customHeight="1" x14ac:dyDescent="0.25">
      <c r="A415" s="52"/>
      <c r="B415" s="53"/>
      <c r="C415" s="54"/>
      <c r="D415" s="57"/>
      <c r="E415" s="13"/>
      <c r="F415" s="55"/>
      <c r="G415" s="56"/>
      <c r="H415" s="56"/>
    </row>
    <row r="416" spans="1:8" ht="22.05" customHeight="1" x14ac:dyDescent="0.25">
      <c r="A416" s="41">
        <v>30</v>
      </c>
      <c r="B416" s="106" t="s">
        <v>36</v>
      </c>
      <c r="C416" s="106"/>
      <c r="D416" s="106"/>
      <c r="E416" s="106"/>
      <c r="F416" s="106"/>
      <c r="G416" s="106"/>
      <c r="H416" s="106"/>
    </row>
    <row r="417" spans="1:8" ht="17.25" customHeight="1" x14ac:dyDescent="0.25">
      <c r="A417" s="78">
        <v>3001</v>
      </c>
      <c r="B417" s="100" t="s">
        <v>315</v>
      </c>
      <c r="C417" s="100"/>
      <c r="D417" s="43"/>
      <c r="E417" s="44">
        <v>0</v>
      </c>
      <c r="F417" s="45">
        <v>0</v>
      </c>
      <c r="G417" s="46">
        <f t="shared" ref="G417:G427" si="56">E417*F417</f>
        <v>0</v>
      </c>
      <c r="H417" s="46">
        <f t="shared" ref="H417:H427" si="57">G417</f>
        <v>0</v>
      </c>
    </row>
    <row r="418" spans="1:8" ht="17.25" customHeight="1" x14ac:dyDescent="0.25">
      <c r="A418" s="78">
        <v>3002</v>
      </c>
      <c r="B418" s="100" t="s">
        <v>83</v>
      </c>
      <c r="C418" s="100"/>
      <c r="D418" s="43"/>
      <c r="E418" s="44">
        <v>0</v>
      </c>
      <c r="F418" s="45">
        <v>0</v>
      </c>
      <c r="G418" s="46">
        <f t="shared" si="56"/>
        <v>0</v>
      </c>
      <c r="H418" s="46">
        <f t="shared" si="57"/>
        <v>0</v>
      </c>
    </row>
    <row r="419" spans="1:8" ht="17.25" customHeight="1" x14ac:dyDescent="0.25">
      <c r="A419" s="78">
        <v>3003</v>
      </c>
      <c r="B419" s="100" t="s">
        <v>85</v>
      </c>
      <c r="C419" s="100"/>
      <c r="D419" s="43"/>
      <c r="E419" s="44">
        <v>0</v>
      </c>
      <c r="F419" s="45">
        <v>0</v>
      </c>
      <c r="G419" s="46">
        <f t="shared" si="56"/>
        <v>0</v>
      </c>
      <c r="H419" s="46">
        <f t="shared" si="57"/>
        <v>0</v>
      </c>
    </row>
    <row r="420" spans="1:8" ht="17.25" customHeight="1" x14ac:dyDescent="0.25">
      <c r="A420" s="78">
        <v>3004</v>
      </c>
      <c r="B420" s="100" t="s">
        <v>316</v>
      </c>
      <c r="C420" s="100"/>
      <c r="D420" s="43"/>
      <c r="E420" s="44">
        <v>0</v>
      </c>
      <c r="F420" s="45">
        <v>0</v>
      </c>
      <c r="G420" s="46">
        <f t="shared" si="56"/>
        <v>0</v>
      </c>
      <c r="H420" s="46">
        <f t="shared" si="57"/>
        <v>0</v>
      </c>
    </row>
    <row r="421" spans="1:8" ht="17.25" customHeight="1" x14ac:dyDescent="0.25">
      <c r="A421" s="78">
        <v>3005</v>
      </c>
      <c r="B421" s="100" t="s">
        <v>317</v>
      </c>
      <c r="C421" s="100"/>
      <c r="D421" s="43"/>
      <c r="E421" s="44">
        <v>0</v>
      </c>
      <c r="F421" s="45">
        <v>0</v>
      </c>
      <c r="G421" s="46">
        <f t="shared" si="56"/>
        <v>0</v>
      </c>
      <c r="H421" s="46">
        <f t="shared" si="57"/>
        <v>0</v>
      </c>
    </row>
    <row r="422" spans="1:8" ht="17.25" customHeight="1" x14ac:dyDescent="0.25">
      <c r="A422" s="78">
        <v>3006</v>
      </c>
      <c r="B422" s="100" t="s">
        <v>318</v>
      </c>
      <c r="C422" s="100"/>
      <c r="D422" s="43"/>
      <c r="E422" s="44">
        <v>0</v>
      </c>
      <c r="F422" s="45">
        <v>0</v>
      </c>
      <c r="G422" s="46">
        <f t="shared" si="56"/>
        <v>0</v>
      </c>
      <c r="H422" s="46">
        <f t="shared" si="57"/>
        <v>0</v>
      </c>
    </row>
    <row r="423" spans="1:8" ht="17.25" customHeight="1" x14ac:dyDescent="0.25">
      <c r="A423" s="78">
        <v>3007</v>
      </c>
      <c r="B423" s="100" t="s">
        <v>319</v>
      </c>
      <c r="C423" s="100"/>
      <c r="D423" s="43"/>
      <c r="E423" s="44">
        <v>0</v>
      </c>
      <c r="F423" s="45">
        <v>0</v>
      </c>
      <c r="G423" s="46">
        <f t="shared" si="56"/>
        <v>0</v>
      </c>
      <c r="H423" s="46">
        <f t="shared" si="57"/>
        <v>0</v>
      </c>
    </row>
    <row r="424" spans="1:8" ht="17.25" customHeight="1" x14ac:dyDescent="0.25">
      <c r="A424" s="78">
        <v>3008</v>
      </c>
      <c r="B424" s="100" t="s">
        <v>67</v>
      </c>
      <c r="C424" s="100"/>
      <c r="D424" s="43"/>
      <c r="E424" s="44">
        <v>0</v>
      </c>
      <c r="F424" s="45">
        <v>0</v>
      </c>
      <c r="G424" s="46">
        <f t="shared" si="56"/>
        <v>0</v>
      </c>
      <c r="H424" s="46">
        <f t="shared" si="57"/>
        <v>0</v>
      </c>
    </row>
    <row r="425" spans="1:8" ht="17.25" customHeight="1" x14ac:dyDescent="0.25">
      <c r="A425" s="78">
        <v>3009</v>
      </c>
      <c r="B425" s="100" t="s">
        <v>320</v>
      </c>
      <c r="C425" s="100"/>
      <c r="D425" s="43"/>
      <c r="E425" s="44">
        <v>0</v>
      </c>
      <c r="F425" s="45">
        <v>0</v>
      </c>
      <c r="G425" s="46">
        <f t="shared" si="56"/>
        <v>0</v>
      </c>
      <c r="H425" s="46">
        <f t="shared" si="57"/>
        <v>0</v>
      </c>
    </row>
    <row r="426" spans="1:8" ht="17.25" customHeight="1" x14ac:dyDescent="0.25">
      <c r="A426" s="78">
        <v>3010</v>
      </c>
      <c r="B426" s="100" t="s">
        <v>321</v>
      </c>
      <c r="C426" s="100"/>
      <c r="D426" s="43"/>
      <c r="E426" s="44">
        <v>0</v>
      </c>
      <c r="F426" s="45">
        <v>0</v>
      </c>
      <c r="G426" s="46">
        <f t="shared" si="56"/>
        <v>0</v>
      </c>
      <c r="H426" s="46">
        <f t="shared" si="57"/>
        <v>0</v>
      </c>
    </row>
    <row r="427" spans="1:8" ht="17.25" customHeight="1" x14ac:dyDescent="0.25">
      <c r="A427" s="78">
        <v>3011</v>
      </c>
      <c r="B427" s="100" t="s">
        <v>322</v>
      </c>
      <c r="C427" s="100"/>
      <c r="D427" s="43"/>
      <c r="E427" s="44">
        <v>0</v>
      </c>
      <c r="F427" s="45">
        <v>0</v>
      </c>
      <c r="G427" s="46">
        <f t="shared" si="56"/>
        <v>0</v>
      </c>
      <c r="H427" s="46">
        <f t="shared" si="57"/>
        <v>0</v>
      </c>
    </row>
    <row r="428" spans="1:8" ht="17.25" customHeight="1" x14ac:dyDescent="0.25">
      <c r="A428" s="17"/>
      <c r="B428" s="105" t="s">
        <v>43</v>
      </c>
      <c r="C428" s="105"/>
      <c r="D428" s="47"/>
      <c r="E428" s="48"/>
      <c r="F428" s="49"/>
      <c r="G428" s="50">
        <f>SUM(G417:G427)</f>
        <v>0</v>
      </c>
      <c r="H428" s="50">
        <f>SUM(H417:H427)</f>
        <v>0</v>
      </c>
    </row>
    <row r="429" spans="1:8" ht="9" customHeight="1" x14ac:dyDescent="0.25">
      <c r="A429" s="35"/>
      <c r="B429" s="36"/>
      <c r="C429" s="37"/>
      <c r="D429" s="51"/>
      <c r="E429" s="14"/>
      <c r="F429" s="39"/>
      <c r="G429" s="40"/>
      <c r="H429" s="40"/>
    </row>
    <row r="430" spans="1:8" ht="22.05" customHeight="1" x14ac:dyDescent="0.25">
      <c r="A430" s="41">
        <v>31</v>
      </c>
      <c r="B430" s="106" t="s">
        <v>323</v>
      </c>
      <c r="C430" s="106"/>
      <c r="D430" s="106"/>
      <c r="E430" s="106"/>
      <c r="F430" s="106"/>
      <c r="G430" s="106"/>
      <c r="H430" s="106"/>
    </row>
    <row r="431" spans="1:8" ht="17.25" customHeight="1" x14ac:dyDescent="0.25">
      <c r="A431" s="17">
        <v>3101</v>
      </c>
      <c r="B431" s="102" t="s">
        <v>324</v>
      </c>
      <c r="C431" s="102"/>
      <c r="D431" s="103" t="s">
        <v>325</v>
      </c>
      <c r="E431" s="103"/>
      <c r="F431" s="63" t="str">
        <f>IF('Podrobný rozpočet'!G431=0,"0 %",'Podrobný rozpočet'!G431/G433)</f>
        <v>0 %</v>
      </c>
      <c r="G431" s="64">
        <v>0</v>
      </c>
      <c r="H431" s="64">
        <v>0</v>
      </c>
    </row>
    <row r="432" spans="1:8" ht="9" customHeight="1" x14ac:dyDescent="0.25">
      <c r="A432" s="35"/>
      <c r="B432" s="36"/>
      <c r="C432" s="37"/>
      <c r="D432" s="65"/>
      <c r="E432" s="66"/>
      <c r="F432" s="67"/>
      <c r="G432" s="40"/>
      <c r="H432" s="40"/>
    </row>
    <row r="433" spans="1:8" ht="22.05" customHeight="1" x14ac:dyDescent="0.25">
      <c r="A433" s="107" t="s">
        <v>38</v>
      </c>
      <c r="B433" s="107"/>
      <c r="C433" s="107"/>
      <c r="D433" s="107"/>
      <c r="E433" s="107"/>
      <c r="F433" s="107"/>
      <c r="G433" s="48">
        <f>G41+G76+G85+G90+G97+G108+G119+G130+G153+G168+G184+G195+G203+G213+G223+G238+G258+G270+G286+G298+G321+G334+G347+G354+G373+G387+G398+G405+G414+G428+G431</f>
        <v>0</v>
      </c>
      <c r="H433" s="48">
        <f>H41+H76+H85+H90+H97+H108+H119+H130+H153+H168+H184+H195+H203+H213+H223+H238+H258+H270+H286+H298+H321+H334+H347+H354+H373+H387+H398+H405+H414+H428+H431</f>
        <v>0</v>
      </c>
    </row>
    <row r="434" spans="1:8" ht="9" customHeight="1" x14ac:dyDescent="0.25">
      <c r="A434" s="35"/>
      <c r="B434" s="36"/>
      <c r="C434" s="37"/>
      <c r="D434" s="65"/>
      <c r="E434" s="66"/>
      <c r="F434" s="67"/>
      <c r="G434" s="40"/>
      <c r="H434" s="40"/>
    </row>
    <row r="435" spans="1:8" ht="22.05" customHeight="1" x14ac:dyDescent="0.25">
      <c r="A435" s="108" t="s">
        <v>39</v>
      </c>
      <c r="B435" s="108"/>
      <c r="C435" s="108"/>
      <c r="D435" s="108"/>
      <c r="E435" s="108"/>
      <c r="F435" s="108"/>
      <c r="G435" s="68">
        <f>(G433-G44-G79-G80)</f>
        <v>0</v>
      </c>
      <c r="H435" s="68">
        <f>(H433-H44-H79-H80)</f>
        <v>0</v>
      </c>
    </row>
    <row r="436" spans="1:8" ht="9" customHeight="1" x14ac:dyDescent="0.25">
      <c r="A436" s="35"/>
      <c r="B436" s="36"/>
      <c r="C436" s="37"/>
      <c r="D436" s="65"/>
      <c r="E436" s="66"/>
      <c r="F436" s="67"/>
      <c r="G436" s="40"/>
      <c r="H436" s="40"/>
    </row>
    <row r="437" spans="1:8" ht="17.25" customHeight="1" x14ac:dyDescent="0.25">
      <c r="A437" s="78">
        <v>3201</v>
      </c>
      <c r="B437" s="100" t="s">
        <v>40</v>
      </c>
      <c r="C437" s="100"/>
      <c r="D437" s="79"/>
      <c r="E437" s="69"/>
      <c r="F437" s="70"/>
      <c r="G437" s="44">
        <v>0</v>
      </c>
      <c r="H437" s="44">
        <v>0</v>
      </c>
    </row>
    <row r="438" spans="1:8" ht="17.25" customHeight="1" x14ac:dyDescent="0.25">
      <c r="A438" s="78">
        <v>3202</v>
      </c>
      <c r="B438" s="100" t="s">
        <v>41</v>
      </c>
      <c r="C438" s="100"/>
      <c r="D438" s="101" t="s">
        <v>326</v>
      </c>
      <c r="E438" s="101"/>
      <c r="F438" s="71" t="str">
        <f>IF('Podrobný rozpočet'!G438=0,"0 %",'Podrobný rozpočet'!G438/G435)</f>
        <v>0 %</v>
      </c>
      <c r="G438" s="44">
        <v>0</v>
      </c>
      <c r="H438" s="44">
        <v>0</v>
      </c>
    </row>
    <row r="439" spans="1:8" ht="17.25" customHeight="1" x14ac:dyDescent="0.25">
      <c r="A439" s="17">
        <v>3203</v>
      </c>
      <c r="B439" s="102" t="s">
        <v>327</v>
      </c>
      <c r="C439" s="102"/>
      <c r="D439" s="103" t="s">
        <v>325</v>
      </c>
      <c r="E439" s="103"/>
      <c r="F439" s="63" t="str">
        <f>IF('Podrobný rozpočet'!G439=0,"0 %",'Podrobný rozpočet'!G439/G433)</f>
        <v>0 %</v>
      </c>
      <c r="G439" s="64">
        <v>0</v>
      </c>
      <c r="H439" s="64">
        <v>0</v>
      </c>
    </row>
    <row r="440" spans="1:8" ht="9" customHeight="1" x14ac:dyDescent="0.25">
      <c r="A440" s="52"/>
      <c r="B440" s="53"/>
      <c r="C440" s="54"/>
      <c r="D440" s="72"/>
      <c r="E440" s="13"/>
      <c r="F440" s="55"/>
      <c r="G440" s="56"/>
      <c r="H440" s="56"/>
    </row>
    <row r="441" spans="1:8" ht="22.05" customHeight="1" x14ac:dyDescent="0.25">
      <c r="A441" s="104" t="s">
        <v>43</v>
      </c>
      <c r="B441" s="104"/>
      <c r="C441" s="104"/>
      <c r="D441" s="104"/>
      <c r="E441" s="104"/>
      <c r="F441" s="104"/>
      <c r="G441" s="73">
        <f>G433+G437+G438+G439</f>
        <v>0</v>
      </c>
      <c r="H441" s="74">
        <f>H433+H437+H438+H439</f>
        <v>0</v>
      </c>
    </row>
    <row r="442" spans="1:8" ht="17.25" customHeight="1" x14ac:dyDescent="0.25">
      <c r="A442" s="75"/>
      <c r="F442" s="76"/>
    </row>
    <row r="65538" ht="12.75" customHeight="1" x14ac:dyDescent="0.25"/>
  </sheetData>
  <sheetProtection algorithmName="SHA-512" hashValue="4IrQDP+mPLD4wE8GjXKwWXCmpyHpVfEiZASweDr9sqEi1aQDZKWCwU7j1loB6Wyvil4v95mJvvxJ4M91465w1w==" saltValue="wYh7nuqS8Sd/58rU7gzR5A==" spinCount="100000" sheet="1" objects="1" scenarios="1"/>
  <protectedRanges>
    <protectedRange sqref="D28:H40 D44:H75" name="Oblast1"/>
    <protectedRange sqref="D79:G84 D88:G89 D93:G96 D100:G107 D111:G118 D122:G129 D133:G152 D156:G167" name="Oblast2"/>
    <protectedRange sqref="D171:G183 D187:G194 D198:G202 D206:G212 D216:G222 D226:G237 D241:G257 D261:G269 D273:G285 D289:G297 D301:G320 D324:G333 D337:G346 D350:G353 D357:G372 D376:G386" name="Oblast3"/>
    <protectedRange sqref="B390:G397 B401:G404 B408:G413 B417:G427 G431 H431" name="Oblast4"/>
    <protectedRange sqref="B391 G437:H439" name="Oblast5"/>
  </protectedRanges>
  <mergeCells count="406">
    <mergeCell ref="A1:E1"/>
    <mergeCell ref="A8:B9"/>
    <mergeCell ref="C8:D8"/>
    <mergeCell ref="C9:D9"/>
    <mergeCell ref="A11:G11"/>
    <mergeCell ref="B14:H14"/>
    <mergeCell ref="A2:E2"/>
    <mergeCell ref="A3:E3"/>
    <mergeCell ref="A5:B5"/>
    <mergeCell ref="C5:E5"/>
    <mergeCell ref="A6:B6"/>
    <mergeCell ref="C6:E6"/>
    <mergeCell ref="B15:H15"/>
    <mergeCell ref="B18:H18"/>
    <mergeCell ref="A22:C25"/>
    <mergeCell ref="D22:D25"/>
    <mergeCell ref="E22:E25"/>
    <mergeCell ref="F22:F25"/>
    <mergeCell ref="G23:G25"/>
    <mergeCell ref="H23:H25"/>
    <mergeCell ref="B16:H16"/>
    <mergeCell ref="A20:H20"/>
    <mergeCell ref="B33:C33"/>
    <mergeCell ref="B34:C34"/>
    <mergeCell ref="B35:C35"/>
    <mergeCell ref="B36:C36"/>
    <mergeCell ref="B37:C37"/>
    <mergeCell ref="B38:C38"/>
    <mergeCell ref="B27:H27"/>
    <mergeCell ref="B28:C28"/>
    <mergeCell ref="B29:C29"/>
    <mergeCell ref="B30:C30"/>
    <mergeCell ref="B31:C31"/>
    <mergeCell ref="B32:C32"/>
    <mergeCell ref="B46:C46"/>
    <mergeCell ref="B47:C47"/>
    <mergeCell ref="B48:C48"/>
    <mergeCell ref="B49:C49"/>
    <mergeCell ref="B50:C50"/>
    <mergeCell ref="B51:C51"/>
    <mergeCell ref="B39:C39"/>
    <mergeCell ref="B40:C40"/>
    <mergeCell ref="B41:C41"/>
    <mergeCell ref="B43:H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83:C83"/>
    <mergeCell ref="B84:C84"/>
    <mergeCell ref="B85:C85"/>
    <mergeCell ref="B87:H87"/>
    <mergeCell ref="B88:C88"/>
    <mergeCell ref="B89:C89"/>
    <mergeCell ref="B76:C76"/>
    <mergeCell ref="B78:H78"/>
    <mergeCell ref="B79:C79"/>
    <mergeCell ref="B80:C80"/>
    <mergeCell ref="B81:C81"/>
    <mergeCell ref="B82:C82"/>
    <mergeCell ref="B97:C97"/>
    <mergeCell ref="B99:H99"/>
    <mergeCell ref="B100:C100"/>
    <mergeCell ref="B101:C101"/>
    <mergeCell ref="B102:C102"/>
    <mergeCell ref="B103:C103"/>
    <mergeCell ref="B90:C90"/>
    <mergeCell ref="B92:H92"/>
    <mergeCell ref="B93:C93"/>
    <mergeCell ref="B94:C94"/>
    <mergeCell ref="B95:C95"/>
    <mergeCell ref="B96:C96"/>
    <mergeCell ref="B111:C111"/>
    <mergeCell ref="B112:C112"/>
    <mergeCell ref="B113:C113"/>
    <mergeCell ref="B114:C114"/>
    <mergeCell ref="B115:C115"/>
    <mergeCell ref="B116:C116"/>
    <mergeCell ref="B104:C104"/>
    <mergeCell ref="B105:C105"/>
    <mergeCell ref="B106:C106"/>
    <mergeCell ref="B107:C107"/>
    <mergeCell ref="B108:C108"/>
    <mergeCell ref="B110:H110"/>
    <mergeCell ref="B124:C124"/>
    <mergeCell ref="B125:C125"/>
    <mergeCell ref="B126:C126"/>
    <mergeCell ref="B127:C127"/>
    <mergeCell ref="B128:C128"/>
    <mergeCell ref="B129:C129"/>
    <mergeCell ref="B117:C117"/>
    <mergeCell ref="B118:C118"/>
    <mergeCell ref="B119:C119"/>
    <mergeCell ref="B121:H121"/>
    <mergeCell ref="B122:C122"/>
    <mergeCell ref="B123:C123"/>
    <mergeCell ref="B137:C137"/>
    <mergeCell ref="B138:C138"/>
    <mergeCell ref="B139:C139"/>
    <mergeCell ref="B140:C140"/>
    <mergeCell ref="B141:C141"/>
    <mergeCell ref="B142:C142"/>
    <mergeCell ref="B130:C130"/>
    <mergeCell ref="B132:H132"/>
    <mergeCell ref="B133:C133"/>
    <mergeCell ref="B134:C134"/>
    <mergeCell ref="B135:C135"/>
    <mergeCell ref="B136:C136"/>
    <mergeCell ref="B149:C149"/>
    <mergeCell ref="B150:C150"/>
    <mergeCell ref="B151:C151"/>
    <mergeCell ref="B152:C152"/>
    <mergeCell ref="B153:C153"/>
    <mergeCell ref="B155:H155"/>
    <mergeCell ref="B143:C143"/>
    <mergeCell ref="B144:C144"/>
    <mergeCell ref="B145:C145"/>
    <mergeCell ref="B146:C146"/>
    <mergeCell ref="B147:C147"/>
    <mergeCell ref="B148:C148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75:C175"/>
    <mergeCell ref="B176:C176"/>
    <mergeCell ref="B177:C177"/>
    <mergeCell ref="B178:C178"/>
    <mergeCell ref="B179:C179"/>
    <mergeCell ref="B180:C180"/>
    <mergeCell ref="B168:C168"/>
    <mergeCell ref="B170:H170"/>
    <mergeCell ref="B171:C171"/>
    <mergeCell ref="B172:C172"/>
    <mergeCell ref="B173:C173"/>
    <mergeCell ref="B174:C174"/>
    <mergeCell ref="B188:C188"/>
    <mergeCell ref="B189:C189"/>
    <mergeCell ref="B190:C190"/>
    <mergeCell ref="B191:C191"/>
    <mergeCell ref="B192:C192"/>
    <mergeCell ref="B193:C193"/>
    <mergeCell ref="B181:C181"/>
    <mergeCell ref="B182:C182"/>
    <mergeCell ref="B183:C183"/>
    <mergeCell ref="B184:C184"/>
    <mergeCell ref="B186:H186"/>
    <mergeCell ref="B187:C187"/>
    <mergeCell ref="B201:C201"/>
    <mergeCell ref="B202:C202"/>
    <mergeCell ref="B203:C203"/>
    <mergeCell ref="B205:H205"/>
    <mergeCell ref="B206:C206"/>
    <mergeCell ref="B207:C207"/>
    <mergeCell ref="B194:C194"/>
    <mergeCell ref="B195:C195"/>
    <mergeCell ref="B197:H197"/>
    <mergeCell ref="B198:C198"/>
    <mergeCell ref="B199:C199"/>
    <mergeCell ref="B200:C200"/>
    <mergeCell ref="B215:H215"/>
    <mergeCell ref="B216:C216"/>
    <mergeCell ref="B217:C217"/>
    <mergeCell ref="B218:C218"/>
    <mergeCell ref="B219:C219"/>
    <mergeCell ref="B220:C220"/>
    <mergeCell ref="B208:C208"/>
    <mergeCell ref="B209:C209"/>
    <mergeCell ref="B210:C210"/>
    <mergeCell ref="B211:C211"/>
    <mergeCell ref="B212:C212"/>
    <mergeCell ref="B213:C213"/>
    <mergeCell ref="B228:C228"/>
    <mergeCell ref="B229:C229"/>
    <mergeCell ref="B230:C230"/>
    <mergeCell ref="B231:C231"/>
    <mergeCell ref="B232:C232"/>
    <mergeCell ref="B233:C233"/>
    <mergeCell ref="B221:C221"/>
    <mergeCell ref="B222:C222"/>
    <mergeCell ref="B223:C223"/>
    <mergeCell ref="B225:H225"/>
    <mergeCell ref="B226:C226"/>
    <mergeCell ref="B227:C227"/>
    <mergeCell ref="B241:C241"/>
    <mergeCell ref="B242:C242"/>
    <mergeCell ref="B243:C243"/>
    <mergeCell ref="B244:C244"/>
    <mergeCell ref="B245:C245"/>
    <mergeCell ref="B246:C246"/>
    <mergeCell ref="B234:C234"/>
    <mergeCell ref="B235:C235"/>
    <mergeCell ref="B236:C236"/>
    <mergeCell ref="B237:C237"/>
    <mergeCell ref="B238:C238"/>
    <mergeCell ref="B240:H240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66:C266"/>
    <mergeCell ref="B267:C267"/>
    <mergeCell ref="B268:C268"/>
    <mergeCell ref="B269:C269"/>
    <mergeCell ref="B270:C270"/>
    <mergeCell ref="B272:H272"/>
    <mergeCell ref="B260:H260"/>
    <mergeCell ref="B261:C261"/>
    <mergeCell ref="B262:C262"/>
    <mergeCell ref="B263:C263"/>
    <mergeCell ref="B264:C264"/>
    <mergeCell ref="B265:C265"/>
    <mergeCell ref="B279:C279"/>
    <mergeCell ref="B280:C280"/>
    <mergeCell ref="B281:C281"/>
    <mergeCell ref="B282:C282"/>
    <mergeCell ref="B283:C283"/>
    <mergeCell ref="B284:C284"/>
    <mergeCell ref="B273:C273"/>
    <mergeCell ref="B274:C274"/>
    <mergeCell ref="B275:C275"/>
    <mergeCell ref="B276:C276"/>
    <mergeCell ref="B277:C277"/>
    <mergeCell ref="B278:C278"/>
    <mergeCell ref="B292:C292"/>
    <mergeCell ref="B293:C293"/>
    <mergeCell ref="B294:C294"/>
    <mergeCell ref="B295:C295"/>
    <mergeCell ref="B296:C296"/>
    <mergeCell ref="B297:C297"/>
    <mergeCell ref="B285:C285"/>
    <mergeCell ref="B286:C286"/>
    <mergeCell ref="B288:H288"/>
    <mergeCell ref="B289:C289"/>
    <mergeCell ref="B290:C290"/>
    <mergeCell ref="B291:C291"/>
    <mergeCell ref="B305:C305"/>
    <mergeCell ref="B306:C306"/>
    <mergeCell ref="B307:C307"/>
    <mergeCell ref="B308:C308"/>
    <mergeCell ref="B309:C309"/>
    <mergeCell ref="B310:C310"/>
    <mergeCell ref="B298:C298"/>
    <mergeCell ref="B300:H300"/>
    <mergeCell ref="B301:C301"/>
    <mergeCell ref="B302:C302"/>
    <mergeCell ref="B303:C303"/>
    <mergeCell ref="B304:C304"/>
    <mergeCell ref="B317:C317"/>
    <mergeCell ref="B318:C318"/>
    <mergeCell ref="B319:C319"/>
    <mergeCell ref="B320:C320"/>
    <mergeCell ref="B321:C321"/>
    <mergeCell ref="B323:H323"/>
    <mergeCell ref="B311:C311"/>
    <mergeCell ref="B312:C312"/>
    <mergeCell ref="B313:C313"/>
    <mergeCell ref="B314:C314"/>
    <mergeCell ref="B315:C315"/>
    <mergeCell ref="B316:C316"/>
    <mergeCell ref="B330:C330"/>
    <mergeCell ref="B331:C331"/>
    <mergeCell ref="B332:C332"/>
    <mergeCell ref="B333:C333"/>
    <mergeCell ref="B334:C334"/>
    <mergeCell ref="B336:H336"/>
    <mergeCell ref="B324:C324"/>
    <mergeCell ref="B325:C325"/>
    <mergeCell ref="B326:C326"/>
    <mergeCell ref="B327:C327"/>
    <mergeCell ref="B328:C328"/>
    <mergeCell ref="B329:C329"/>
    <mergeCell ref="B343:C343"/>
    <mergeCell ref="B344:C344"/>
    <mergeCell ref="B345:C345"/>
    <mergeCell ref="B346:C346"/>
    <mergeCell ref="B347:C347"/>
    <mergeCell ref="B349:H349"/>
    <mergeCell ref="B337:C337"/>
    <mergeCell ref="B338:C338"/>
    <mergeCell ref="B339:C339"/>
    <mergeCell ref="B340:C340"/>
    <mergeCell ref="B341:C341"/>
    <mergeCell ref="B342:C342"/>
    <mergeCell ref="B357:C357"/>
    <mergeCell ref="B358:C358"/>
    <mergeCell ref="B359:C359"/>
    <mergeCell ref="B360:C360"/>
    <mergeCell ref="B361:C361"/>
    <mergeCell ref="B362:C362"/>
    <mergeCell ref="B350:C350"/>
    <mergeCell ref="B351:C351"/>
    <mergeCell ref="B352:C352"/>
    <mergeCell ref="B353:C353"/>
    <mergeCell ref="B354:C354"/>
    <mergeCell ref="B356:H356"/>
    <mergeCell ref="B369:C369"/>
    <mergeCell ref="B370:C370"/>
    <mergeCell ref="B371:C371"/>
    <mergeCell ref="B372:C372"/>
    <mergeCell ref="B373:C373"/>
    <mergeCell ref="B375:C375"/>
    <mergeCell ref="B363:C363"/>
    <mergeCell ref="B364:C364"/>
    <mergeCell ref="B365:C365"/>
    <mergeCell ref="B366:C366"/>
    <mergeCell ref="B367:C367"/>
    <mergeCell ref="B368:C368"/>
    <mergeCell ref="B382:C382"/>
    <mergeCell ref="B383:C383"/>
    <mergeCell ref="B384:C384"/>
    <mergeCell ref="B385:C385"/>
    <mergeCell ref="B386:C386"/>
    <mergeCell ref="B387:C387"/>
    <mergeCell ref="B376:C376"/>
    <mergeCell ref="B377:C377"/>
    <mergeCell ref="B378:C378"/>
    <mergeCell ref="B379:C379"/>
    <mergeCell ref="B380:C380"/>
    <mergeCell ref="B381:C381"/>
    <mergeCell ref="B395:C395"/>
    <mergeCell ref="B396:C396"/>
    <mergeCell ref="B397:C397"/>
    <mergeCell ref="B398:C398"/>
    <mergeCell ref="B400:H400"/>
    <mergeCell ref="B401:C401"/>
    <mergeCell ref="B389:H389"/>
    <mergeCell ref="B390:C390"/>
    <mergeCell ref="B391:C391"/>
    <mergeCell ref="B392:C392"/>
    <mergeCell ref="B393:C393"/>
    <mergeCell ref="B394:C394"/>
    <mergeCell ref="B409:C409"/>
    <mergeCell ref="B410:C410"/>
    <mergeCell ref="B411:C411"/>
    <mergeCell ref="B412:C412"/>
    <mergeCell ref="B413:C413"/>
    <mergeCell ref="B414:C414"/>
    <mergeCell ref="B402:C402"/>
    <mergeCell ref="B403:C403"/>
    <mergeCell ref="B404:C404"/>
    <mergeCell ref="B405:C405"/>
    <mergeCell ref="B407:H407"/>
    <mergeCell ref="B408:C408"/>
    <mergeCell ref="B422:C422"/>
    <mergeCell ref="B423:C423"/>
    <mergeCell ref="B424:C424"/>
    <mergeCell ref="B425:C425"/>
    <mergeCell ref="B426:C426"/>
    <mergeCell ref="B427:C427"/>
    <mergeCell ref="B416:H416"/>
    <mergeCell ref="B417:C417"/>
    <mergeCell ref="B418:C418"/>
    <mergeCell ref="B419:C419"/>
    <mergeCell ref="B420:C420"/>
    <mergeCell ref="B421:C421"/>
    <mergeCell ref="B437:C437"/>
    <mergeCell ref="B438:C438"/>
    <mergeCell ref="D438:E438"/>
    <mergeCell ref="B439:C439"/>
    <mergeCell ref="D439:E439"/>
    <mergeCell ref="A441:F441"/>
    <mergeCell ref="B428:C428"/>
    <mergeCell ref="B430:H430"/>
    <mergeCell ref="B431:C431"/>
    <mergeCell ref="D431:E431"/>
    <mergeCell ref="A433:F433"/>
    <mergeCell ref="A435:F435"/>
  </mergeCells>
  <dataValidations count="4">
    <dataValidation operator="lessThanOrEqual" allowBlank="1" showErrorMessage="1" sqref="H431" xr:uid="{00000000-0002-0000-0100-000000000000}">
      <formula1>NA()</formula1>
      <formula2>0</formula2>
    </dataValidation>
    <dataValidation operator="lessThanOrEqual" allowBlank="1" showErrorMessage="1" sqref="G431" xr:uid="{00000000-0002-0000-0100-000001000000}">
      <formula1>0</formula1>
      <formula2>0</formula2>
    </dataValidation>
    <dataValidation operator="lessThanOrEqual" allowBlank="1" showErrorMessage="1" sqref="G438" xr:uid="{00000000-0002-0000-0100-000002000000}">
      <formula1>#REF!*0.07</formula1>
      <formula2>0</formula2>
    </dataValidation>
    <dataValidation operator="lessThanOrEqual" allowBlank="1" showErrorMessage="1" sqref="H438 G439:H439" xr:uid="{00000000-0002-0000-0100-000003000000}">
      <formula1>#REF!*0.07</formula1>
      <formula2>0</formula2>
    </dataValidation>
  </dataValidations>
  <pageMargins left="0.72847222222222219" right="0.72847222222222219" top="0.72847222222222219" bottom="1.4340277777777777" header="0.51180555555555551" footer="0.72847222222222219"/>
  <pageSetup paperSize="9" scale="80" pageOrder="overThenDown" orientation="landscape" useFirstPageNumber="1" horizontalDpi="300" verticalDpi="300" r:id="rId1"/>
  <headerFooter alignWithMargins="0"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Titulní list</vt:lpstr>
      <vt:lpstr>Podrobný rozpočet</vt:lpstr>
      <vt:lpstr>'Podrobný rozpočet'!Excel_BuiltIn_Print_Area</vt:lpstr>
      <vt:lpstr>'Titulní list'!Excel_BuiltIn_Print_Area</vt:lpstr>
      <vt:lpstr>'Podrobný rozpočet'!Oblast_tisku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Bartošová</dc:creator>
  <cp:lastModifiedBy>Monika Bartošová</cp:lastModifiedBy>
  <dcterms:created xsi:type="dcterms:W3CDTF">2018-02-06T14:04:50Z</dcterms:created>
  <dcterms:modified xsi:type="dcterms:W3CDTF">2018-10-01T14:09:17Z</dcterms:modified>
</cp:coreProperties>
</file>