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1. jednání 24.-26.1\"/>
    </mc:Choice>
  </mc:AlternateContent>
  <xr:revisionPtr revIDLastSave="0" documentId="13_ncr:1_{080B16AC-B77C-4E49-85CF-EA83D94D6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voj hraný film" sheetId="2" r:id="rId1"/>
    <sheet name="BK" sheetId="3" r:id="rId2"/>
    <sheet name="HB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'Vývoj hraný film'!$A$1:$V$56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1" l="1"/>
  <c r="D56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E56" i="10"/>
  <c r="D56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E56" i="9"/>
  <c r="D56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E56" i="8"/>
  <c r="D56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E56" i="7"/>
  <c r="D56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E56" i="6"/>
  <c r="D56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E56" i="5"/>
  <c r="D56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E56" i="4"/>
  <c r="D56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E56" i="3"/>
  <c r="D56" i="3"/>
  <c r="L21" i="3"/>
  <c r="L38" i="3"/>
  <c r="L41" i="3"/>
  <c r="L32" i="3"/>
  <c r="L44" i="3"/>
  <c r="L42" i="3"/>
  <c r="L28" i="3"/>
  <c r="L52" i="3"/>
  <c r="L47" i="3"/>
  <c r="L14" i="3"/>
  <c r="L53" i="3"/>
  <c r="L54" i="3"/>
  <c r="L36" i="3"/>
  <c r="L20" i="3"/>
  <c r="L18" i="3"/>
  <c r="L31" i="3"/>
  <c r="L23" i="3"/>
  <c r="L16" i="3"/>
  <c r="L30" i="3"/>
  <c r="L46" i="3"/>
  <c r="L43" i="3"/>
  <c r="L22" i="3"/>
  <c r="L50" i="3"/>
  <c r="L49" i="3"/>
  <c r="L29" i="3"/>
  <c r="L26" i="3"/>
  <c r="L35" i="3"/>
  <c r="L40" i="3"/>
  <c r="L27" i="3"/>
  <c r="L51" i="3"/>
  <c r="L45" i="3"/>
  <c r="L48" i="3"/>
  <c r="L15" i="3"/>
  <c r="L25" i="3"/>
  <c r="L39" i="3"/>
  <c r="L34" i="3"/>
  <c r="L33" i="3"/>
  <c r="L19" i="3"/>
  <c r="L24" i="3"/>
  <c r="L37" i="3"/>
  <c r="L17" i="3"/>
  <c r="L22" i="2"/>
  <c r="L37" i="2"/>
  <c r="L14" i="2"/>
  <c r="L40" i="2"/>
  <c r="L17" i="2"/>
  <c r="L41" i="2"/>
  <c r="L54" i="2"/>
  <c r="L33" i="2"/>
  <c r="L38" i="2"/>
  <c r="L16" i="2"/>
  <c r="L21" i="2"/>
  <c r="L29" i="2"/>
  <c r="L26" i="2"/>
  <c r="L48" i="2"/>
  <c r="L30" i="2"/>
  <c r="L36" i="2"/>
  <c r="L39" i="2"/>
  <c r="L51" i="2"/>
  <c r="L18" i="2"/>
  <c r="L19" i="2"/>
  <c r="L28" i="2"/>
  <c r="L42" i="2"/>
  <c r="L15" i="2"/>
  <c r="L53" i="2"/>
  <c r="L20" i="2"/>
  <c r="L27" i="2"/>
  <c r="L52" i="2"/>
  <c r="L49" i="2"/>
  <c r="L34" i="2"/>
  <c r="L50" i="2"/>
  <c r="L24" i="2"/>
  <c r="L35" i="2"/>
  <c r="L46" i="2"/>
  <c r="L23" i="2"/>
  <c r="L31" i="2"/>
  <c r="L32" i="2"/>
  <c r="L25" i="2"/>
  <c r="L47" i="2"/>
  <c r="L44" i="2"/>
  <c r="L43" i="2"/>
  <c r="L45" i="2"/>
  <c r="E56" i="2"/>
  <c r="D56" i="2"/>
  <c r="M55" i="2"/>
  <c r="M56" i="2" s="1"/>
</calcChain>
</file>

<file path=xl/sharedStrings.xml><?xml version="1.0" encoding="utf-8"?>
<sst xmlns="http://schemas.openxmlformats.org/spreadsheetml/2006/main" count="1685" uniqueCount="175">
  <si>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</si>
  <si>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</si>
  <si>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</si>
  <si>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</si>
  <si>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</si>
  <si>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</si>
  <si>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</si>
  <si>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</si>
  <si>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</si>
  <si>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</si>
  <si>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</si>
  <si>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</si>
  <si>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</si>
  <si>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</si>
  <si>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</si>
  <si>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</si>
  <si>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</si>
  <si>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</si>
  <si>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</si>
  <si>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</si>
  <si>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</si>
  <si>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</si>
  <si>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</si>
  <si>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</si>
  <si>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</si>
  <si>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</si>
  <si>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Kompletní vývoj celovečerního hraného filmu</t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</si>
  <si>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</si>
  <si>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</si>
  <si>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</si>
  <si>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</si>
  <si>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</si>
  <si>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t>4. podpora debutantů a nastupující filmařské generace</t>
  </si>
  <si>
    <t>Přínos a význam pro českou a evropskou kinematografii a společnost</t>
  </si>
  <si>
    <t>Producentská koncepce a ekonomické parametry projektu</t>
  </si>
  <si>
    <t>Profil žadatele</t>
  </si>
  <si>
    <t>Formální kvalita žádosti</t>
  </si>
  <si>
    <t>0-25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</si>
  <si>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2024-1-1-3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</si>
  <si>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10. - 2. 11. 2023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9 000 000 Kč</t>
    </r>
  </si>
  <si>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září 2026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</si>
  <si>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6260/2024</t>
  </si>
  <si>
    <t>6265/2024</t>
  </si>
  <si>
    <t>6266/2024</t>
  </si>
  <si>
    <t>6267/2024</t>
  </si>
  <si>
    <t>6273/2024</t>
  </si>
  <si>
    <t>6274/2024</t>
  </si>
  <si>
    <t>6281/2024</t>
  </si>
  <si>
    <t>6282/2024</t>
  </si>
  <si>
    <t>6283/2024</t>
  </si>
  <si>
    <t>6284/2024</t>
  </si>
  <si>
    <t>6286/2024</t>
  </si>
  <si>
    <t>6292/2024</t>
  </si>
  <si>
    <t>6293/2024</t>
  </si>
  <si>
    <t>6295/2024</t>
  </si>
  <si>
    <t>6296/2024</t>
  </si>
  <si>
    <t>6297/2024</t>
  </si>
  <si>
    <t>6298/2024</t>
  </si>
  <si>
    <t>6299/2024</t>
  </si>
  <si>
    <t>6303/2024</t>
  </si>
  <si>
    <t>6304/2024</t>
  </si>
  <si>
    <t>6305/2024</t>
  </si>
  <si>
    <t>6306/2024</t>
  </si>
  <si>
    <t>6307/2024</t>
  </si>
  <si>
    <t>6308/2024</t>
  </si>
  <si>
    <t>6309/2024</t>
  </si>
  <si>
    <t>6311/2024</t>
  </si>
  <si>
    <t>6312/2024</t>
  </si>
  <si>
    <t>6313/2024</t>
  </si>
  <si>
    <t>6314/2024</t>
  </si>
  <si>
    <t>6315/2024</t>
  </si>
  <si>
    <t>6316/2024</t>
  </si>
  <si>
    <t>6317/2024</t>
  </si>
  <si>
    <t>6318/2024</t>
  </si>
  <si>
    <t>6319/2024</t>
  </si>
  <si>
    <t>6320/2024</t>
  </si>
  <si>
    <t>6321/2024</t>
  </si>
  <si>
    <t>6323/2024</t>
  </si>
  <si>
    <t>6324/2024</t>
  </si>
  <si>
    <t>6325/2024</t>
  </si>
  <si>
    <t>6327/2024</t>
  </si>
  <si>
    <t>6328/2024</t>
  </si>
  <si>
    <t>Divoši</t>
  </si>
  <si>
    <t>Nebezpečný víkend</t>
  </si>
  <si>
    <t>Cestou špendlíků a jehel</t>
  </si>
  <si>
    <t>Mezi světy</t>
  </si>
  <si>
    <t>Vývoj filmu K smrti šťastná</t>
  </si>
  <si>
    <t>Nástroj štěstí</t>
  </si>
  <si>
    <t>Dva světy</t>
  </si>
  <si>
    <t>1620 Bílá hora</t>
  </si>
  <si>
    <t>Opuštěnci</t>
  </si>
  <si>
    <t>Čerti</t>
  </si>
  <si>
    <t>Vyšetřovatel</t>
  </si>
  <si>
    <t>Na konci měsíce</t>
  </si>
  <si>
    <t>Zeptej se mámy</t>
  </si>
  <si>
    <t>Dům jako každý jiný</t>
  </si>
  <si>
    <t>Hořká múza</t>
  </si>
  <si>
    <t>S ledem v srdci</t>
  </si>
  <si>
    <t>Budoucnost</t>
  </si>
  <si>
    <t>Hra o světlo</t>
  </si>
  <si>
    <t>MUDRLANDIE</t>
  </si>
  <si>
    <t>Hodina medzi psom a vlkom</t>
  </si>
  <si>
    <t>Eli a oni</t>
  </si>
  <si>
    <t>Stromy v plamenech</t>
  </si>
  <si>
    <t>O srdce člověka</t>
  </si>
  <si>
    <t>Tančící medvědi</t>
  </si>
  <si>
    <t>Máma a táta jsou Boží</t>
  </si>
  <si>
    <t>EXIT Santiago</t>
  </si>
  <si>
    <t>Neposlušné děti</t>
  </si>
  <si>
    <t>LATA</t>
  </si>
  <si>
    <t>Říkají mi Lars</t>
  </si>
  <si>
    <t>Neklid</t>
  </si>
  <si>
    <t>Návrat Martina Baláže</t>
  </si>
  <si>
    <t>Rodinná tradice</t>
  </si>
  <si>
    <t>Parkourista</t>
  </si>
  <si>
    <t>Tábor</t>
  </si>
  <si>
    <t>Dopisy do budoucna</t>
  </si>
  <si>
    <t>Zázrak</t>
  </si>
  <si>
    <t>Bože, rozraz dveře</t>
  </si>
  <si>
    <t>Europa</t>
  </si>
  <si>
    <t>Cesta domů</t>
  </si>
  <si>
    <t>Moritz</t>
  </si>
  <si>
    <t>Vedle sebe</t>
  </si>
  <si>
    <t>CINEART TV PRAGUE</t>
  </si>
  <si>
    <t>One Way Ticket Films</t>
  </si>
  <si>
    <t>8Heads Productions</t>
  </si>
  <si>
    <t>13ka</t>
  </si>
  <si>
    <t>šššššFilm</t>
  </si>
  <si>
    <t>Cinémotif Films</t>
  </si>
  <si>
    <t>Films &amp; Chips</t>
  </si>
  <si>
    <t>VISTAFILM</t>
  </si>
  <si>
    <t>Silk Films</t>
  </si>
  <si>
    <t>Xova Film</t>
  </si>
  <si>
    <t>nutprodukce</t>
  </si>
  <si>
    <t>Breathless Films</t>
  </si>
  <si>
    <t>LUMINAR Film</t>
  </si>
  <si>
    <t>endorfilm</t>
  </si>
  <si>
    <t xml:space="preserve">Europeana production </t>
  </si>
  <si>
    <t>ALLUVIUM PRODUCTION</t>
  </si>
  <si>
    <t>AXMAN PRODUCTION</t>
  </si>
  <si>
    <t>Lucky Man Films</t>
  </si>
  <si>
    <t>FILM21</t>
  </si>
  <si>
    <t>Other Stories</t>
  </si>
  <si>
    <t>Perfilm</t>
  </si>
  <si>
    <t>MasterFilm</t>
  </si>
  <si>
    <t>Marina Films</t>
  </si>
  <si>
    <t>ProfesionálníVideo</t>
  </si>
  <si>
    <t>FILM KOLEKTIV</t>
  </si>
  <si>
    <t>Film United</t>
  </si>
  <si>
    <t>DORIAN film</t>
  </si>
  <si>
    <t>Beginner’s Mind</t>
  </si>
  <si>
    <t>Alter Vision</t>
  </si>
  <si>
    <t>TVORBA films</t>
  </si>
  <si>
    <t>FRESH LOBSTER</t>
  </si>
  <si>
    <t>NOW Productions</t>
  </si>
  <si>
    <t>Punk Film</t>
  </si>
  <si>
    <t>Pink Productions</t>
  </si>
  <si>
    <t>Stork Pictures</t>
  </si>
  <si>
    <t>Analog Vision</t>
  </si>
  <si>
    <t>NOCHI FILM</t>
  </si>
  <si>
    <t>ano</t>
  </si>
  <si>
    <t>ne</t>
  </si>
  <si>
    <t>investiční dotace</t>
  </si>
  <si>
    <t>65%</t>
  </si>
  <si>
    <t>85%</t>
  </si>
  <si>
    <t>55%</t>
  </si>
  <si>
    <t>75%</t>
  </si>
  <si>
    <t>60%</t>
  </si>
  <si>
    <t>ano - 20%</t>
  </si>
  <si>
    <t>90%</t>
  </si>
  <si>
    <t>80%</t>
  </si>
  <si>
    <t>31.08.2025</t>
  </si>
  <si>
    <t>30.06.2025</t>
  </si>
  <si>
    <t>28.02.2025</t>
  </si>
  <si>
    <t>31.05.2026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</si>
</sst>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b/>
      <sz val="9.5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14" fontId="2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/>
    </xf>
    <xf numFmtId="9" fontId="6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/>
    <xf numFmtId="49" fontId="6" fillId="2" borderId="1" xfId="0" applyNumberFormat="1" applyFont="1" applyFill="1" applyBorder="1"/>
    <xf numFmtId="3" fontId="7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vertical="top" wrapText="1"/>
    </xf>
    <xf numFmtId="165" fontId="2" fillId="2" borderId="0" xfId="1" applyNumberFormat="1" applyFont="1" applyFill="1" applyBorder="1" applyAlignment="1">
      <alignment horizontal="right" vertical="top"/>
    </xf>
    <xf numFmtId="17" fontId="3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tabSelected="1" zoomScale="78" zoomScaleNormal="78" workbookViewId="0"/>
  </sheetViews>
  <sheetFormatPr defaultColWidth="9.140625" defaultRowHeight="12.75" x14ac:dyDescent="0.25"/>
  <cols>
    <col min="1" max="1" width="11.7109375" style="3" customWidth="1"/>
    <col min="2" max="2" width="30" style="3" bestFit="1" customWidth="1"/>
    <col min="3" max="3" width="43.7109375" style="3" customWidth="1"/>
    <col min="4" max="4" width="15.5703125" style="3" customWidth="1"/>
    <col min="5" max="5" width="15" style="3" customWidth="1"/>
    <col min="6" max="6" width="9.7109375" style="3" customWidth="1"/>
    <col min="7" max="12" width="9.28515625" style="3" customWidth="1"/>
    <col min="13" max="13" width="14.42578125" style="3" customWidth="1"/>
    <col min="14" max="14" width="21.7109375" style="3" customWidth="1"/>
    <col min="15" max="15" width="10.28515625" style="3" customWidth="1"/>
    <col min="16" max="19" width="9.28515625" style="3" customWidth="1"/>
    <col min="20" max="20" width="10.28515625" style="3" customWidth="1"/>
    <col min="21" max="22" width="15.7109375" style="3" customWidth="1"/>
    <col min="23" max="16384" width="9.140625" style="3"/>
  </cols>
  <sheetData>
    <row r="1" spans="1:22" ht="38.25" customHeight="1" x14ac:dyDescent="0.25">
      <c r="A1" s="2" t="s">
        <v>26</v>
      </c>
    </row>
    <row r="2" spans="1:22" x14ac:dyDescent="0.25">
      <c r="A2" s="4" t="s">
        <v>38</v>
      </c>
      <c r="D2" s="4" t="s">
        <v>23</v>
      </c>
    </row>
    <row r="3" spans="1:22" x14ac:dyDescent="0.25">
      <c r="A3" s="4" t="s">
        <v>31</v>
      </c>
      <c r="D3" s="5" t="s">
        <v>27</v>
      </c>
      <c r="E3" s="5"/>
      <c r="F3" s="5"/>
      <c r="G3" s="5"/>
      <c r="H3" s="5"/>
      <c r="I3" s="5"/>
      <c r="J3" s="5"/>
      <c r="K3" s="5"/>
      <c r="L3" s="5"/>
    </row>
    <row r="4" spans="1:22" ht="27" customHeight="1" x14ac:dyDescent="0.25">
      <c r="A4" s="1" t="s">
        <v>39</v>
      </c>
      <c r="B4" s="1"/>
      <c r="C4" s="1"/>
      <c r="D4" s="5" t="s">
        <v>28</v>
      </c>
      <c r="E4" s="5"/>
      <c r="F4" s="5"/>
      <c r="G4" s="5"/>
      <c r="H4" s="5"/>
      <c r="I4" s="5"/>
      <c r="J4" s="5"/>
      <c r="K4" s="5"/>
      <c r="L4" s="5"/>
    </row>
    <row r="5" spans="1:22" ht="25.15" customHeight="1" x14ac:dyDescent="0.25">
      <c r="A5" s="7" t="s">
        <v>40</v>
      </c>
      <c r="B5" s="7"/>
      <c r="C5" s="7"/>
      <c r="D5" s="5" t="s">
        <v>29</v>
      </c>
      <c r="E5" s="5"/>
      <c r="F5" s="5"/>
      <c r="G5" s="5"/>
      <c r="H5" s="5"/>
      <c r="I5" s="5"/>
      <c r="J5" s="5"/>
      <c r="K5" s="5"/>
      <c r="L5" s="5"/>
    </row>
    <row r="6" spans="1:22" x14ac:dyDescent="0.25">
      <c r="A6" s="4"/>
      <c r="D6" s="5" t="s">
        <v>32</v>
      </c>
      <c r="E6" s="5"/>
      <c r="F6" s="5"/>
      <c r="G6" s="5"/>
      <c r="H6" s="5"/>
      <c r="I6" s="5"/>
      <c r="J6" s="5"/>
      <c r="K6" s="5"/>
      <c r="L6" s="5"/>
    </row>
    <row r="8" spans="1:22" x14ac:dyDescent="0.25">
      <c r="A8" s="4" t="s">
        <v>22</v>
      </c>
      <c r="D8" s="4" t="s">
        <v>24</v>
      </c>
    </row>
    <row r="9" spans="1:22" ht="38.450000000000003" customHeight="1" x14ac:dyDescent="0.25">
      <c r="D9" s="5" t="s">
        <v>30</v>
      </c>
      <c r="E9" s="5"/>
      <c r="F9" s="5"/>
      <c r="G9" s="5"/>
      <c r="H9" s="5"/>
      <c r="I9" s="5"/>
      <c r="J9" s="5"/>
      <c r="K9" s="5"/>
      <c r="L9" s="5"/>
    </row>
    <row r="10" spans="1:22" x14ac:dyDescent="0.25">
      <c r="A10" s="4"/>
    </row>
    <row r="11" spans="1:22" ht="26.45" customHeight="1" x14ac:dyDescent="0.25">
      <c r="A11" s="10" t="s">
        <v>0</v>
      </c>
      <c r="B11" s="10" t="s">
        <v>1</v>
      </c>
      <c r="C11" s="10" t="s">
        <v>17</v>
      </c>
      <c r="D11" s="10" t="s">
        <v>12</v>
      </c>
      <c r="E11" s="11" t="s">
        <v>2</v>
      </c>
      <c r="F11" s="10" t="s">
        <v>14</v>
      </c>
      <c r="G11" s="10" t="s">
        <v>33</v>
      </c>
      <c r="H11" s="10" t="s">
        <v>13</v>
      </c>
      <c r="I11" s="10" t="s">
        <v>34</v>
      </c>
      <c r="J11" s="10" t="s">
        <v>35</v>
      </c>
      <c r="K11" s="10" t="s">
        <v>36</v>
      </c>
      <c r="L11" s="10" t="s">
        <v>3</v>
      </c>
      <c r="M11" s="10" t="s">
        <v>4</v>
      </c>
      <c r="N11" s="10" t="s">
        <v>5</v>
      </c>
      <c r="O11" s="10" t="s">
        <v>6</v>
      </c>
      <c r="P11" s="10" t="s">
        <v>7</v>
      </c>
      <c r="Q11" s="10" t="s">
        <v>16</v>
      </c>
      <c r="R11" s="10" t="s">
        <v>15</v>
      </c>
      <c r="S11" s="10" t="s">
        <v>8</v>
      </c>
      <c r="T11" s="10" t="s">
        <v>9</v>
      </c>
      <c r="U11" s="10" t="s">
        <v>10</v>
      </c>
      <c r="V11" s="10" t="s">
        <v>11</v>
      </c>
    </row>
    <row r="12" spans="1:22" ht="59.45" customHeigh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28.9" customHeight="1" x14ac:dyDescent="0.25">
      <c r="A13" s="10"/>
      <c r="B13" s="10"/>
      <c r="C13" s="10"/>
      <c r="D13" s="10"/>
      <c r="E13" s="11"/>
      <c r="F13" s="12" t="s">
        <v>25</v>
      </c>
      <c r="G13" s="12" t="s">
        <v>19</v>
      </c>
      <c r="H13" s="12" t="s">
        <v>21</v>
      </c>
      <c r="I13" s="12" t="s">
        <v>37</v>
      </c>
      <c r="J13" s="12" t="s">
        <v>20</v>
      </c>
      <c r="K13" s="12" t="s">
        <v>20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29"/>
    </row>
    <row r="14" spans="1:22" ht="12.75" customHeight="1" x14ac:dyDescent="0.2">
      <c r="A14" s="13" t="s">
        <v>44</v>
      </c>
      <c r="B14" s="13" t="s">
        <v>126</v>
      </c>
      <c r="C14" s="13" t="s">
        <v>85</v>
      </c>
      <c r="D14" s="14">
        <v>3565680</v>
      </c>
      <c r="E14" s="14">
        <v>1650000</v>
      </c>
      <c r="F14" s="16">
        <v>37.1111</v>
      </c>
      <c r="G14" s="16">
        <v>12.8889</v>
      </c>
      <c r="H14" s="16">
        <v>8.1111000000000004</v>
      </c>
      <c r="I14" s="16">
        <v>23.8889</v>
      </c>
      <c r="J14" s="16">
        <v>4</v>
      </c>
      <c r="K14" s="16">
        <v>5</v>
      </c>
      <c r="L14" s="16">
        <f>SUM(F14:K14)</f>
        <v>91</v>
      </c>
      <c r="M14" s="17">
        <v>1500000</v>
      </c>
      <c r="N14" s="18" t="s">
        <v>162</v>
      </c>
      <c r="O14" s="15" t="s">
        <v>160</v>
      </c>
      <c r="P14" s="15" t="s">
        <v>160</v>
      </c>
      <c r="Q14" s="15" t="s">
        <v>161</v>
      </c>
      <c r="R14" s="15" t="s">
        <v>161</v>
      </c>
      <c r="S14" s="20">
        <v>0.46</v>
      </c>
      <c r="T14" s="19" t="s">
        <v>163</v>
      </c>
      <c r="U14" s="30">
        <v>45930</v>
      </c>
      <c r="V14" s="30">
        <v>45930</v>
      </c>
    </row>
    <row r="15" spans="1:22" ht="12.75" customHeight="1" x14ac:dyDescent="0.2">
      <c r="A15" s="13" t="s">
        <v>64</v>
      </c>
      <c r="B15" s="24" t="s">
        <v>145</v>
      </c>
      <c r="C15" s="26" t="s">
        <v>105</v>
      </c>
      <c r="D15" s="25">
        <v>3033390</v>
      </c>
      <c r="E15" s="25">
        <v>900000</v>
      </c>
      <c r="F15" s="16">
        <v>36.777799999999999</v>
      </c>
      <c r="G15" s="16">
        <v>13</v>
      </c>
      <c r="H15" s="16">
        <v>9.1111000000000004</v>
      </c>
      <c r="I15" s="16">
        <v>20.555599999999998</v>
      </c>
      <c r="J15" s="16">
        <v>3</v>
      </c>
      <c r="K15" s="16">
        <v>5</v>
      </c>
      <c r="L15" s="16">
        <f>SUM(F15:K15)</f>
        <v>87.444500000000005</v>
      </c>
      <c r="M15" s="17">
        <v>700000</v>
      </c>
      <c r="N15" s="18" t="s">
        <v>162</v>
      </c>
      <c r="O15" s="15" t="s">
        <v>161</v>
      </c>
      <c r="P15" s="19" t="s">
        <v>161</v>
      </c>
      <c r="Q15" s="15" t="s">
        <v>160</v>
      </c>
      <c r="R15" s="19" t="s">
        <v>168</v>
      </c>
      <c r="S15" s="20">
        <v>0.48</v>
      </c>
      <c r="T15" s="19" t="s">
        <v>167</v>
      </c>
      <c r="U15" s="30">
        <v>45961</v>
      </c>
      <c r="V15" s="30">
        <v>45961</v>
      </c>
    </row>
    <row r="16" spans="1:22" ht="12.75" customHeight="1" x14ac:dyDescent="0.2">
      <c r="A16" s="13" t="s">
        <v>51</v>
      </c>
      <c r="B16" s="23" t="s">
        <v>133</v>
      </c>
      <c r="C16" s="13" t="s">
        <v>92</v>
      </c>
      <c r="D16" s="14">
        <v>2603000</v>
      </c>
      <c r="E16" s="14">
        <v>1100000</v>
      </c>
      <c r="F16" s="16">
        <v>34.555599999999998</v>
      </c>
      <c r="G16" s="16">
        <v>13.666700000000001</v>
      </c>
      <c r="H16" s="16">
        <v>8.8888999999999996</v>
      </c>
      <c r="I16" s="16">
        <v>21.222200000000001</v>
      </c>
      <c r="J16" s="16">
        <v>4</v>
      </c>
      <c r="K16" s="16">
        <v>5</v>
      </c>
      <c r="L16" s="16">
        <f>SUM(F16:K16)</f>
        <v>87.333399999999997</v>
      </c>
      <c r="M16" s="17">
        <v>800000</v>
      </c>
      <c r="N16" s="18" t="s">
        <v>162</v>
      </c>
      <c r="O16" s="15" t="s">
        <v>160</v>
      </c>
      <c r="P16" s="15" t="s">
        <v>160</v>
      </c>
      <c r="Q16" s="15" t="s">
        <v>161</v>
      </c>
      <c r="R16" s="15" t="s">
        <v>161</v>
      </c>
      <c r="S16" s="20">
        <v>0.42</v>
      </c>
      <c r="T16" s="19" t="s">
        <v>163</v>
      </c>
      <c r="U16" s="30">
        <v>45931</v>
      </c>
      <c r="V16" s="30">
        <v>45961</v>
      </c>
    </row>
    <row r="17" spans="1:22" ht="12.75" customHeight="1" x14ac:dyDescent="0.2">
      <c r="A17" s="13" t="s">
        <v>46</v>
      </c>
      <c r="B17" s="13" t="s">
        <v>128</v>
      </c>
      <c r="C17" s="13" t="s">
        <v>87</v>
      </c>
      <c r="D17" s="14">
        <v>2193500</v>
      </c>
      <c r="E17" s="14">
        <v>1000000</v>
      </c>
      <c r="F17" s="16">
        <v>32.333300000000001</v>
      </c>
      <c r="G17" s="16">
        <v>11.5556</v>
      </c>
      <c r="H17" s="16">
        <v>8.8888999999999996</v>
      </c>
      <c r="I17" s="16">
        <v>21.8889</v>
      </c>
      <c r="J17" s="16">
        <v>4</v>
      </c>
      <c r="K17" s="16">
        <v>5</v>
      </c>
      <c r="L17" s="16">
        <f>SUM(F17:K17)</f>
        <v>83.666699999999992</v>
      </c>
      <c r="M17" s="17">
        <v>700000</v>
      </c>
      <c r="N17" s="18" t="s">
        <v>162</v>
      </c>
      <c r="O17" s="15" t="s">
        <v>160</v>
      </c>
      <c r="P17" s="15" t="s">
        <v>160</v>
      </c>
      <c r="Q17" s="15" t="s">
        <v>161</v>
      </c>
      <c r="R17" s="15" t="s">
        <v>161</v>
      </c>
      <c r="S17" s="20">
        <v>0.46</v>
      </c>
      <c r="T17" s="19" t="s">
        <v>163</v>
      </c>
      <c r="U17" s="30">
        <v>45930</v>
      </c>
      <c r="V17" s="30">
        <v>45930</v>
      </c>
    </row>
    <row r="18" spans="1:22" ht="12.75" customHeight="1" x14ac:dyDescent="0.2">
      <c r="A18" s="13" t="s">
        <v>60</v>
      </c>
      <c r="B18" s="13" t="s">
        <v>142</v>
      </c>
      <c r="C18" s="13" t="s">
        <v>101</v>
      </c>
      <c r="D18" s="14">
        <v>1627000</v>
      </c>
      <c r="E18" s="14">
        <v>650000</v>
      </c>
      <c r="F18" s="16">
        <v>34.555599999999998</v>
      </c>
      <c r="G18" s="16">
        <v>11.8889</v>
      </c>
      <c r="H18" s="16">
        <v>7</v>
      </c>
      <c r="I18" s="16">
        <v>21.1111</v>
      </c>
      <c r="J18" s="16">
        <v>4</v>
      </c>
      <c r="K18" s="16">
        <v>4</v>
      </c>
      <c r="L18" s="16">
        <f>SUM(F18:K18)</f>
        <v>82.555599999999998</v>
      </c>
      <c r="M18" s="22">
        <v>600000</v>
      </c>
      <c r="N18" s="18" t="s">
        <v>162</v>
      </c>
      <c r="O18" s="15" t="s">
        <v>160</v>
      </c>
      <c r="P18" s="15" t="s">
        <v>160</v>
      </c>
      <c r="Q18" s="15" t="s">
        <v>161</v>
      </c>
      <c r="R18" s="15" t="s">
        <v>161</v>
      </c>
      <c r="S18" s="20">
        <v>0.85</v>
      </c>
      <c r="T18" s="19" t="s">
        <v>169</v>
      </c>
      <c r="U18" s="30">
        <v>45870</v>
      </c>
      <c r="V18" s="19" t="s">
        <v>171</v>
      </c>
    </row>
    <row r="19" spans="1:22" x14ac:dyDescent="0.2">
      <c r="A19" s="13" t="s">
        <v>61</v>
      </c>
      <c r="B19" s="13" t="s">
        <v>143</v>
      </c>
      <c r="C19" s="13" t="s">
        <v>102</v>
      </c>
      <c r="D19" s="14">
        <v>1340000</v>
      </c>
      <c r="E19" s="14">
        <v>950000</v>
      </c>
      <c r="F19" s="16">
        <v>33.555599999999998</v>
      </c>
      <c r="G19" s="16">
        <v>12.1111</v>
      </c>
      <c r="H19" s="16">
        <v>7.8888999999999996</v>
      </c>
      <c r="I19" s="16">
        <v>22</v>
      </c>
      <c r="J19" s="16">
        <v>2</v>
      </c>
      <c r="K19" s="16">
        <v>5</v>
      </c>
      <c r="L19" s="16">
        <f>SUM(F19:K19)</f>
        <v>82.555599999999998</v>
      </c>
      <c r="M19" s="17">
        <v>700000</v>
      </c>
      <c r="N19" s="18" t="s">
        <v>162</v>
      </c>
      <c r="O19" s="15" t="s">
        <v>160</v>
      </c>
      <c r="P19" s="15" t="s">
        <v>160</v>
      </c>
      <c r="Q19" s="15" t="s">
        <v>161</v>
      </c>
      <c r="R19" s="15" t="s">
        <v>161</v>
      </c>
      <c r="S19" s="20">
        <v>0.71</v>
      </c>
      <c r="T19" s="19" t="s">
        <v>170</v>
      </c>
      <c r="U19" s="30">
        <v>45747</v>
      </c>
      <c r="V19" s="30">
        <v>45747</v>
      </c>
    </row>
    <row r="20" spans="1:22" ht="12.75" customHeight="1" x14ac:dyDescent="0.2">
      <c r="A20" s="13" t="s">
        <v>66</v>
      </c>
      <c r="B20" s="13" t="s">
        <v>147</v>
      </c>
      <c r="C20" s="13" t="s">
        <v>107</v>
      </c>
      <c r="D20" s="14">
        <v>1430000</v>
      </c>
      <c r="E20" s="14">
        <v>750000</v>
      </c>
      <c r="F20" s="16">
        <v>33</v>
      </c>
      <c r="G20" s="16">
        <v>11.333299999999999</v>
      </c>
      <c r="H20" s="16">
        <v>8.1111000000000004</v>
      </c>
      <c r="I20" s="16">
        <v>21.222200000000001</v>
      </c>
      <c r="J20" s="16">
        <v>3</v>
      </c>
      <c r="K20" s="16">
        <v>5</v>
      </c>
      <c r="L20" s="16">
        <f>SUM(F20:K20)</f>
        <v>81.666600000000003</v>
      </c>
      <c r="M20" s="17">
        <v>700000</v>
      </c>
      <c r="N20" s="18" t="s">
        <v>162</v>
      </c>
      <c r="O20" s="15" t="s">
        <v>160</v>
      </c>
      <c r="P20" s="15" t="s">
        <v>160</v>
      </c>
      <c r="Q20" s="15" t="s">
        <v>161</v>
      </c>
      <c r="R20" s="15" t="s">
        <v>161</v>
      </c>
      <c r="S20" s="20">
        <v>0.52</v>
      </c>
      <c r="T20" s="19" t="s">
        <v>166</v>
      </c>
      <c r="U20" s="30">
        <v>46265</v>
      </c>
      <c r="V20" s="30">
        <v>46265</v>
      </c>
    </row>
    <row r="21" spans="1:22" ht="12.75" customHeight="1" x14ac:dyDescent="0.2">
      <c r="A21" s="13" t="s">
        <v>52</v>
      </c>
      <c r="B21" s="13" t="s">
        <v>134</v>
      </c>
      <c r="C21" s="13" t="s">
        <v>93</v>
      </c>
      <c r="D21" s="14">
        <v>800000</v>
      </c>
      <c r="E21" s="14">
        <v>600000</v>
      </c>
      <c r="F21" s="16">
        <v>33.222200000000001</v>
      </c>
      <c r="G21" s="16">
        <v>13</v>
      </c>
      <c r="H21" s="16">
        <v>7.8888999999999996</v>
      </c>
      <c r="I21" s="16">
        <v>20.333300000000001</v>
      </c>
      <c r="J21" s="16">
        <v>2</v>
      </c>
      <c r="K21" s="16">
        <v>5</v>
      </c>
      <c r="L21" s="16">
        <f>SUM(F21:K21)</f>
        <v>81.444400000000002</v>
      </c>
      <c r="M21" s="17">
        <v>500000</v>
      </c>
      <c r="N21" s="18" t="s">
        <v>162</v>
      </c>
      <c r="O21" s="15" t="s">
        <v>160</v>
      </c>
      <c r="P21" s="15" t="s">
        <v>160</v>
      </c>
      <c r="Q21" s="15" t="s">
        <v>161</v>
      </c>
      <c r="R21" s="15" t="s">
        <v>161</v>
      </c>
      <c r="S21" s="20">
        <v>0.75</v>
      </c>
      <c r="T21" s="19" t="s">
        <v>169</v>
      </c>
      <c r="U21" s="30">
        <v>45689</v>
      </c>
      <c r="V21" s="19" t="s">
        <v>173</v>
      </c>
    </row>
    <row r="22" spans="1:22" ht="13.5" customHeight="1" x14ac:dyDescent="0.2">
      <c r="A22" s="13" t="s">
        <v>42</v>
      </c>
      <c r="B22" s="13" t="s">
        <v>124</v>
      </c>
      <c r="C22" s="13" t="s">
        <v>83</v>
      </c>
      <c r="D22" s="14">
        <v>1452000</v>
      </c>
      <c r="E22" s="14">
        <v>1100000</v>
      </c>
      <c r="F22" s="16">
        <v>33</v>
      </c>
      <c r="G22" s="16">
        <v>11.777799999999999</v>
      </c>
      <c r="H22" s="16">
        <v>7.1111000000000004</v>
      </c>
      <c r="I22" s="16">
        <v>22.1111</v>
      </c>
      <c r="J22" s="16">
        <v>2</v>
      </c>
      <c r="K22" s="16">
        <v>5</v>
      </c>
      <c r="L22" s="16">
        <f>SUM(F22:K22)</f>
        <v>81</v>
      </c>
      <c r="M22" s="17">
        <v>700000</v>
      </c>
      <c r="N22" s="18" t="s">
        <v>162</v>
      </c>
      <c r="O22" s="15" t="s">
        <v>160</v>
      </c>
      <c r="P22" s="15" t="s">
        <v>160</v>
      </c>
      <c r="Q22" s="15" t="s">
        <v>161</v>
      </c>
      <c r="R22" s="15" t="s">
        <v>161</v>
      </c>
      <c r="S22" s="20">
        <v>0.76</v>
      </c>
      <c r="T22" s="19" t="s">
        <v>164</v>
      </c>
      <c r="U22" s="30">
        <v>46203</v>
      </c>
      <c r="V22" s="30">
        <v>46203</v>
      </c>
    </row>
    <row r="23" spans="1:22" ht="12.75" customHeight="1" x14ac:dyDescent="0.2">
      <c r="A23" s="13" t="s">
        <v>75</v>
      </c>
      <c r="B23" s="13" t="s">
        <v>129</v>
      </c>
      <c r="C23" s="13" t="s">
        <v>116</v>
      </c>
      <c r="D23" s="14">
        <v>1500000</v>
      </c>
      <c r="E23" s="14">
        <v>950000</v>
      </c>
      <c r="F23" s="16">
        <v>34.333300000000001</v>
      </c>
      <c r="G23" s="16">
        <v>12.1111</v>
      </c>
      <c r="H23" s="16">
        <v>7.1111000000000004</v>
      </c>
      <c r="I23" s="16">
        <v>22</v>
      </c>
      <c r="J23" s="16">
        <v>0</v>
      </c>
      <c r="K23" s="16">
        <v>5</v>
      </c>
      <c r="L23" s="16">
        <f>SUM(F23:K23)</f>
        <v>80.555499999999995</v>
      </c>
      <c r="M23" s="17">
        <v>700000</v>
      </c>
      <c r="N23" s="18" t="s">
        <v>162</v>
      </c>
      <c r="O23" s="15" t="s">
        <v>160</v>
      </c>
      <c r="P23" s="15" t="s">
        <v>160</v>
      </c>
      <c r="Q23" s="15" t="s">
        <v>161</v>
      </c>
      <c r="R23" s="15" t="s">
        <v>161</v>
      </c>
      <c r="S23" s="20">
        <v>0.63</v>
      </c>
      <c r="T23" s="19" t="s">
        <v>166</v>
      </c>
      <c r="U23" s="30">
        <v>45810</v>
      </c>
      <c r="V23" s="19" t="s">
        <v>172</v>
      </c>
    </row>
    <row r="24" spans="1:22" ht="12.75" customHeight="1" x14ac:dyDescent="0.2">
      <c r="A24" s="13" t="s">
        <v>72</v>
      </c>
      <c r="B24" s="13" t="s">
        <v>152</v>
      </c>
      <c r="C24" s="13" t="s">
        <v>113</v>
      </c>
      <c r="D24" s="14">
        <v>1481400</v>
      </c>
      <c r="E24" s="14">
        <v>1100000</v>
      </c>
      <c r="F24" s="16">
        <v>33.222200000000001</v>
      </c>
      <c r="G24" s="16">
        <v>11</v>
      </c>
      <c r="H24" s="16">
        <v>8</v>
      </c>
      <c r="I24" s="16">
        <v>20.222200000000001</v>
      </c>
      <c r="J24" s="16">
        <v>3</v>
      </c>
      <c r="K24" s="16">
        <v>5</v>
      </c>
      <c r="L24" s="16">
        <f>SUM(F24:K24)</f>
        <v>80.444400000000002</v>
      </c>
      <c r="M24" s="17">
        <v>700000</v>
      </c>
      <c r="N24" s="18" t="s">
        <v>162</v>
      </c>
      <c r="O24" s="15" t="s">
        <v>160</v>
      </c>
      <c r="P24" s="15" t="s">
        <v>160</v>
      </c>
      <c r="Q24" s="15" t="s">
        <v>161</v>
      </c>
      <c r="R24" s="15" t="s">
        <v>161</v>
      </c>
      <c r="S24" s="20">
        <v>0.74</v>
      </c>
      <c r="T24" s="19" t="s">
        <v>170</v>
      </c>
      <c r="U24" s="30">
        <v>46172</v>
      </c>
      <c r="V24" s="19" t="s">
        <v>174</v>
      </c>
    </row>
    <row r="25" spans="1:22" ht="12.75" customHeight="1" x14ac:dyDescent="0.2">
      <c r="A25" s="13" t="s">
        <v>78</v>
      </c>
      <c r="B25" s="23" t="s">
        <v>156</v>
      </c>
      <c r="C25" s="13" t="s">
        <v>119</v>
      </c>
      <c r="D25" s="14">
        <v>2314860</v>
      </c>
      <c r="E25" s="14">
        <v>900000</v>
      </c>
      <c r="F25" s="16">
        <v>32.222200000000001</v>
      </c>
      <c r="G25" s="16">
        <v>13</v>
      </c>
      <c r="H25" s="16">
        <v>8</v>
      </c>
      <c r="I25" s="16">
        <v>21.222200000000001</v>
      </c>
      <c r="J25" s="16">
        <v>1</v>
      </c>
      <c r="K25" s="16">
        <v>5</v>
      </c>
      <c r="L25" s="16">
        <f>SUM(F25:K25)</f>
        <v>80.444400000000002</v>
      </c>
      <c r="M25" s="17">
        <v>700000</v>
      </c>
      <c r="N25" s="18" t="s">
        <v>162</v>
      </c>
      <c r="O25" s="15" t="s">
        <v>160</v>
      </c>
      <c r="P25" s="19" t="s">
        <v>160</v>
      </c>
      <c r="Q25" s="15" t="s">
        <v>161</v>
      </c>
      <c r="R25" s="15" t="s">
        <v>161</v>
      </c>
      <c r="S25" s="20">
        <v>0.39</v>
      </c>
      <c r="T25" s="19" t="s">
        <v>165</v>
      </c>
      <c r="U25" s="30">
        <v>45838</v>
      </c>
      <c r="V25" s="30">
        <v>45838</v>
      </c>
    </row>
    <row r="26" spans="1:22" ht="12.75" customHeight="1" x14ac:dyDescent="0.2">
      <c r="A26" s="13" t="s">
        <v>54</v>
      </c>
      <c r="B26" s="13" t="s">
        <v>136</v>
      </c>
      <c r="C26" s="13" t="s">
        <v>95</v>
      </c>
      <c r="D26" s="14">
        <v>1453277</v>
      </c>
      <c r="E26" s="14">
        <v>830000</v>
      </c>
      <c r="F26" s="16">
        <v>31.555599999999998</v>
      </c>
      <c r="G26" s="16">
        <v>11</v>
      </c>
      <c r="H26" s="16">
        <v>8.5556000000000001</v>
      </c>
      <c r="I26" s="16">
        <v>17.1111</v>
      </c>
      <c r="J26" s="16">
        <v>5</v>
      </c>
      <c r="K26" s="16">
        <v>5</v>
      </c>
      <c r="L26" s="16">
        <f>SUM(F26:K26)</f>
        <v>78.22229999999999</v>
      </c>
      <c r="M26" s="17"/>
      <c r="N26" s="18"/>
      <c r="O26" s="15" t="s">
        <v>160</v>
      </c>
      <c r="P26" s="19"/>
      <c r="Q26" s="15" t="s">
        <v>161</v>
      </c>
      <c r="R26" s="19"/>
      <c r="S26" s="20">
        <v>0.83889999999999998</v>
      </c>
      <c r="T26" s="19"/>
      <c r="U26" s="30">
        <v>46295</v>
      </c>
      <c r="V26" s="19"/>
    </row>
    <row r="27" spans="1:22" x14ac:dyDescent="0.2">
      <c r="A27" s="13" t="s">
        <v>67</v>
      </c>
      <c r="B27" s="23" t="s">
        <v>133</v>
      </c>
      <c r="C27" s="13" t="s">
        <v>108</v>
      </c>
      <c r="D27" s="14">
        <v>1370000</v>
      </c>
      <c r="E27" s="14">
        <v>800000</v>
      </c>
      <c r="F27" s="16">
        <v>28.222200000000001</v>
      </c>
      <c r="G27" s="16">
        <v>10.777799999999999</v>
      </c>
      <c r="H27" s="16">
        <v>7.8888999999999996</v>
      </c>
      <c r="I27" s="16">
        <v>21.8889</v>
      </c>
      <c r="J27" s="16">
        <v>4</v>
      </c>
      <c r="K27" s="16">
        <v>5</v>
      </c>
      <c r="L27" s="16">
        <f>SUM(F27:K27)</f>
        <v>77.777799999999999</v>
      </c>
      <c r="M27" s="17"/>
      <c r="N27" s="18"/>
      <c r="O27" s="15" t="s">
        <v>160</v>
      </c>
      <c r="P27" s="19"/>
      <c r="Q27" s="15" t="s">
        <v>161</v>
      </c>
      <c r="R27" s="19"/>
      <c r="S27" s="20">
        <v>0.67</v>
      </c>
      <c r="T27" s="19"/>
      <c r="U27" s="30">
        <v>45777</v>
      </c>
      <c r="V27" s="19"/>
    </row>
    <row r="28" spans="1:22" ht="12.75" customHeight="1" x14ac:dyDescent="0.2">
      <c r="A28" s="13" t="s">
        <v>62</v>
      </c>
      <c r="B28" s="13" t="s">
        <v>132</v>
      </c>
      <c r="C28" s="13" t="s">
        <v>103</v>
      </c>
      <c r="D28" s="14">
        <v>1245000</v>
      </c>
      <c r="E28" s="14">
        <v>900000</v>
      </c>
      <c r="F28" s="16">
        <v>29</v>
      </c>
      <c r="G28" s="16">
        <v>12</v>
      </c>
      <c r="H28" s="16">
        <v>8.1111000000000004</v>
      </c>
      <c r="I28" s="16">
        <v>21</v>
      </c>
      <c r="J28" s="16">
        <v>2</v>
      </c>
      <c r="K28" s="16">
        <v>5</v>
      </c>
      <c r="L28" s="16">
        <f>SUM(F28:K28)</f>
        <v>77.111099999999993</v>
      </c>
      <c r="M28" s="17"/>
      <c r="N28" s="18"/>
      <c r="O28" s="15" t="s">
        <v>160</v>
      </c>
      <c r="P28" s="19"/>
      <c r="Q28" s="15" t="s">
        <v>161</v>
      </c>
      <c r="R28" s="19"/>
      <c r="S28" s="20">
        <v>0.72</v>
      </c>
      <c r="T28" s="19"/>
      <c r="U28" s="30">
        <v>45991</v>
      </c>
      <c r="V28" s="19"/>
    </row>
    <row r="29" spans="1:22" ht="12.75" customHeight="1" x14ac:dyDescent="0.2">
      <c r="A29" s="13" t="s">
        <v>53</v>
      </c>
      <c r="B29" s="13" t="s">
        <v>135</v>
      </c>
      <c r="C29" s="13" t="s">
        <v>94</v>
      </c>
      <c r="D29" s="14">
        <v>1728000</v>
      </c>
      <c r="E29" s="14">
        <v>1100000</v>
      </c>
      <c r="F29" s="16">
        <v>30.222200000000001</v>
      </c>
      <c r="G29" s="16">
        <v>10.4444</v>
      </c>
      <c r="H29" s="16">
        <v>7.1111000000000004</v>
      </c>
      <c r="I29" s="16">
        <v>19.777799999999999</v>
      </c>
      <c r="J29" s="16">
        <v>4</v>
      </c>
      <c r="K29" s="16">
        <v>5</v>
      </c>
      <c r="L29" s="16">
        <f>SUM(F29:K29)</f>
        <v>76.555499999999995</v>
      </c>
      <c r="M29" s="17"/>
      <c r="N29" s="18"/>
      <c r="O29" s="15" t="s">
        <v>160</v>
      </c>
      <c r="P29" s="19"/>
      <c r="Q29" s="15" t="s">
        <v>161</v>
      </c>
      <c r="R29" s="19"/>
      <c r="S29" s="20">
        <v>0.64</v>
      </c>
      <c r="T29" s="19"/>
      <c r="U29" s="30">
        <v>45535</v>
      </c>
      <c r="V29" s="19"/>
    </row>
    <row r="30" spans="1:22" ht="12.75" customHeight="1" x14ac:dyDescent="0.2">
      <c r="A30" s="13" t="s">
        <v>56</v>
      </c>
      <c r="B30" s="24" t="s">
        <v>138</v>
      </c>
      <c r="C30" s="13" t="s">
        <v>97</v>
      </c>
      <c r="D30" s="25">
        <v>2441780</v>
      </c>
      <c r="E30" s="14">
        <v>900000</v>
      </c>
      <c r="F30" s="16">
        <v>30</v>
      </c>
      <c r="G30" s="16">
        <v>10.333299999999999</v>
      </c>
      <c r="H30" s="16">
        <v>8.2222000000000008</v>
      </c>
      <c r="I30" s="16">
        <v>20</v>
      </c>
      <c r="J30" s="16">
        <v>1</v>
      </c>
      <c r="K30" s="16">
        <v>5</v>
      </c>
      <c r="L30" s="16">
        <f>SUM(F30:K30)</f>
        <v>74.555499999999995</v>
      </c>
      <c r="M30" s="17"/>
      <c r="N30" s="18"/>
      <c r="O30" s="15" t="s">
        <v>161</v>
      </c>
      <c r="P30" s="19"/>
      <c r="Q30" s="15" t="s">
        <v>160</v>
      </c>
      <c r="R30" s="19"/>
      <c r="S30" s="20">
        <v>0.4</v>
      </c>
      <c r="T30" s="19"/>
      <c r="U30" s="30">
        <v>45657</v>
      </c>
      <c r="V30" s="19"/>
    </row>
    <row r="31" spans="1:22" ht="12.75" customHeight="1" x14ac:dyDescent="0.2">
      <c r="A31" s="13" t="s">
        <v>76</v>
      </c>
      <c r="B31" s="13" t="s">
        <v>155</v>
      </c>
      <c r="C31" s="13" t="s">
        <v>117</v>
      </c>
      <c r="D31" s="14">
        <v>1337750</v>
      </c>
      <c r="E31" s="14">
        <v>1000000</v>
      </c>
      <c r="F31" s="16">
        <v>29.1111</v>
      </c>
      <c r="G31" s="16">
        <v>10.222200000000001</v>
      </c>
      <c r="H31" s="16">
        <v>7.3333000000000004</v>
      </c>
      <c r="I31" s="16">
        <v>18.333300000000001</v>
      </c>
      <c r="J31" s="16">
        <v>4</v>
      </c>
      <c r="K31" s="16">
        <v>5</v>
      </c>
      <c r="L31" s="16">
        <f>SUM(F31:K31)</f>
        <v>73.999899999999997</v>
      </c>
      <c r="M31" s="17"/>
      <c r="N31" s="18"/>
      <c r="O31" s="15" t="s">
        <v>160</v>
      </c>
      <c r="P31" s="19"/>
      <c r="Q31" s="15" t="s">
        <v>161</v>
      </c>
      <c r="R31" s="19"/>
      <c r="S31" s="20">
        <v>0.75</v>
      </c>
      <c r="T31" s="19"/>
      <c r="U31" s="30">
        <v>45777</v>
      </c>
      <c r="V31" s="19"/>
    </row>
    <row r="32" spans="1:22" x14ac:dyDescent="0.2">
      <c r="A32" s="13" t="s">
        <v>77</v>
      </c>
      <c r="B32" s="13" t="s">
        <v>143</v>
      </c>
      <c r="C32" s="13" t="s">
        <v>118</v>
      </c>
      <c r="D32" s="14">
        <v>1219000</v>
      </c>
      <c r="E32" s="14">
        <v>880000</v>
      </c>
      <c r="F32" s="16">
        <v>30.222200000000001</v>
      </c>
      <c r="G32" s="16">
        <v>9.8888999999999996</v>
      </c>
      <c r="H32" s="16">
        <v>7</v>
      </c>
      <c r="I32" s="16">
        <v>19.1111</v>
      </c>
      <c r="J32" s="16">
        <v>2</v>
      </c>
      <c r="K32" s="16">
        <v>5</v>
      </c>
      <c r="L32" s="16">
        <f>SUM(F32:K32)</f>
        <v>73.222200000000001</v>
      </c>
      <c r="M32" s="17"/>
      <c r="N32" s="18"/>
      <c r="O32" s="15" t="s">
        <v>160</v>
      </c>
      <c r="P32" s="19"/>
      <c r="Q32" s="15" t="s">
        <v>161</v>
      </c>
      <c r="R32" s="19"/>
      <c r="S32" s="20">
        <v>0.72</v>
      </c>
      <c r="T32" s="19"/>
      <c r="U32" s="30">
        <v>46022</v>
      </c>
      <c r="V32" s="19"/>
    </row>
    <row r="33" spans="1:22" ht="12.75" customHeight="1" x14ac:dyDescent="0.2">
      <c r="A33" s="13" t="s">
        <v>49</v>
      </c>
      <c r="B33" s="13" t="s">
        <v>131</v>
      </c>
      <c r="C33" s="13" t="s">
        <v>90</v>
      </c>
      <c r="D33" s="14">
        <v>1305000</v>
      </c>
      <c r="E33" s="14">
        <v>800000</v>
      </c>
      <c r="F33" s="16">
        <v>29.555599999999998</v>
      </c>
      <c r="G33" s="16">
        <v>11</v>
      </c>
      <c r="H33" s="16">
        <v>7.1111000000000004</v>
      </c>
      <c r="I33" s="16">
        <v>19.1111</v>
      </c>
      <c r="J33" s="16">
        <v>2</v>
      </c>
      <c r="K33" s="16">
        <v>4</v>
      </c>
      <c r="L33" s="16">
        <f>SUM(F33:K33)</f>
        <v>72.777799999999999</v>
      </c>
      <c r="M33" s="17"/>
      <c r="N33" s="18"/>
      <c r="O33" s="15" t="s">
        <v>160</v>
      </c>
      <c r="P33" s="19"/>
      <c r="Q33" s="15" t="s">
        <v>161</v>
      </c>
      <c r="R33" s="19"/>
      <c r="S33" s="20">
        <v>0.61</v>
      </c>
      <c r="T33" s="19"/>
      <c r="U33" s="30">
        <v>45989</v>
      </c>
      <c r="V33" s="19"/>
    </row>
    <row r="34" spans="1:22" ht="12.75" customHeight="1" x14ac:dyDescent="0.2">
      <c r="A34" s="13" t="s">
        <v>70</v>
      </c>
      <c r="B34" s="13" t="s">
        <v>150</v>
      </c>
      <c r="C34" s="13" t="s">
        <v>111</v>
      </c>
      <c r="D34" s="14">
        <v>3050000</v>
      </c>
      <c r="E34" s="14">
        <v>1100000</v>
      </c>
      <c r="F34" s="16">
        <v>29</v>
      </c>
      <c r="G34" s="16">
        <v>10.8889</v>
      </c>
      <c r="H34" s="16">
        <v>7</v>
      </c>
      <c r="I34" s="16">
        <v>18.8889</v>
      </c>
      <c r="J34" s="16">
        <v>1</v>
      </c>
      <c r="K34" s="16">
        <v>5</v>
      </c>
      <c r="L34" s="16">
        <f>SUM(F34:K34)</f>
        <v>71.777799999999999</v>
      </c>
      <c r="M34" s="17"/>
      <c r="N34" s="18"/>
      <c r="O34" s="15" t="s">
        <v>160</v>
      </c>
      <c r="P34" s="19"/>
      <c r="Q34" s="15" t="s">
        <v>161</v>
      </c>
      <c r="R34" s="19"/>
      <c r="S34" s="20">
        <v>0.48</v>
      </c>
      <c r="T34" s="19"/>
      <c r="U34" s="30">
        <v>46294</v>
      </c>
      <c r="V34" s="19"/>
    </row>
    <row r="35" spans="1:22" ht="12.75" customHeight="1" x14ac:dyDescent="0.2">
      <c r="A35" s="13" t="s">
        <v>73</v>
      </c>
      <c r="B35" s="13" t="s">
        <v>153</v>
      </c>
      <c r="C35" s="13" t="s">
        <v>114</v>
      </c>
      <c r="D35" s="14">
        <v>2108500</v>
      </c>
      <c r="E35" s="14">
        <v>950000</v>
      </c>
      <c r="F35" s="16">
        <v>30</v>
      </c>
      <c r="G35" s="16">
        <v>10.1111</v>
      </c>
      <c r="H35" s="16">
        <v>6.3333000000000004</v>
      </c>
      <c r="I35" s="16">
        <v>20.1111</v>
      </c>
      <c r="J35" s="16">
        <v>1</v>
      </c>
      <c r="K35" s="16">
        <v>4</v>
      </c>
      <c r="L35" s="16">
        <f>SUM(F35:K35)</f>
        <v>71.555499999999995</v>
      </c>
      <c r="M35" s="17"/>
      <c r="N35" s="18"/>
      <c r="O35" s="15" t="s">
        <v>161</v>
      </c>
      <c r="P35" s="19"/>
      <c r="Q35" s="15" t="s">
        <v>161</v>
      </c>
      <c r="R35" s="19"/>
      <c r="S35" s="20">
        <v>0.5</v>
      </c>
      <c r="T35" s="19"/>
      <c r="U35" s="30">
        <v>45838</v>
      </c>
      <c r="V35" s="19"/>
    </row>
    <row r="36" spans="1:22" ht="12.75" customHeight="1" x14ac:dyDescent="0.2">
      <c r="A36" s="13" t="s">
        <v>57</v>
      </c>
      <c r="B36" s="13" t="s">
        <v>139</v>
      </c>
      <c r="C36" s="13" t="s">
        <v>98</v>
      </c>
      <c r="D36" s="14">
        <v>970000</v>
      </c>
      <c r="E36" s="14">
        <v>700000</v>
      </c>
      <c r="F36" s="16">
        <v>29.222200000000001</v>
      </c>
      <c r="G36" s="16">
        <v>9.8888999999999996</v>
      </c>
      <c r="H36" s="16">
        <v>6.8888999999999996</v>
      </c>
      <c r="I36" s="16">
        <v>19.222200000000001</v>
      </c>
      <c r="J36" s="16">
        <v>0</v>
      </c>
      <c r="K36" s="16">
        <v>5</v>
      </c>
      <c r="L36" s="16">
        <f>SUM(F36:K36)</f>
        <v>70.222200000000001</v>
      </c>
      <c r="M36" s="17"/>
      <c r="N36" s="18"/>
      <c r="O36" s="15" t="s">
        <v>160</v>
      </c>
      <c r="P36" s="19"/>
      <c r="Q36" s="15" t="s">
        <v>161</v>
      </c>
      <c r="R36" s="19"/>
      <c r="S36" s="20">
        <v>0.72</v>
      </c>
      <c r="T36" s="19"/>
      <c r="U36" s="30">
        <v>46295</v>
      </c>
      <c r="V36" s="19"/>
    </row>
    <row r="37" spans="1:22" ht="12.75" customHeight="1" x14ac:dyDescent="0.2">
      <c r="A37" s="13" t="s">
        <v>43</v>
      </c>
      <c r="B37" s="13" t="s">
        <v>125</v>
      </c>
      <c r="C37" s="13" t="s">
        <v>84</v>
      </c>
      <c r="D37" s="14">
        <v>2413000</v>
      </c>
      <c r="E37" s="14">
        <v>980000</v>
      </c>
      <c r="F37" s="16">
        <v>26.8889</v>
      </c>
      <c r="G37" s="16">
        <v>9.5556000000000001</v>
      </c>
      <c r="H37" s="16">
        <v>8</v>
      </c>
      <c r="I37" s="16">
        <v>16.333300000000001</v>
      </c>
      <c r="J37" s="16">
        <v>2</v>
      </c>
      <c r="K37" s="16">
        <v>5</v>
      </c>
      <c r="L37" s="16">
        <f>SUM(F37:K37)</f>
        <v>67.777799999999999</v>
      </c>
      <c r="M37" s="17"/>
      <c r="N37" s="18"/>
      <c r="O37" s="15" t="s">
        <v>160</v>
      </c>
      <c r="P37" s="19"/>
      <c r="Q37" s="15" t="s">
        <v>161</v>
      </c>
      <c r="R37" s="19"/>
      <c r="S37" s="20">
        <v>0.41</v>
      </c>
      <c r="T37" s="19"/>
      <c r="U37" s="30">
        <v>46112</v>
      </c>
      <c r="V37" s="19"/>
    </row>
    <row r="38" spans="1:22" ht="12.75" customHeight="1" x14ac:dyDescent="0.2">
      <c r="A38" s="13" t="s">
        <v>50</v>
      </c>
      <c r="B38" s="13" t="s">
        <v>132</v>
      </c>
      <c r="C38" s="13" t="s">
        <v>91</v>
      </c>
      <c r="D38" s="14">
        <v>1445000</v>
      </c>
      <c r="E38" s="14">
        <v>900000</v>
      </c>
      <c r="F38" s="16">
        <v>25.444400000000002</v>
      </c>
      <c r="G38" s="16">
        <v>10.222200000000001</v>
      </c>
      <c r="H38" s="16">
        <v>7</v>
      </c>
      <c r="I38" s="16">
        <v>18.1111</v>
      </c>
      <c r="J38" s="16">
        <v>2</v>
      </c>
      <c r="K38" s="16">
        <v>5</v>
      </c>
      <c r="L38" s="16">
        <f>SUM(F38:K38)</f>
        <v>67.77770000000001</v>
      </c>
      <c r="M38" s="17"/>
      <c r="N38" s="18"/>
      <c r="O38" s="15" t="s">
        <v>160</v>
      </c>
      <c r="P38" s="19"/>
      <c r="Q38" s="15" t="s">
        <v>161</v>
      </c>
      <c r="R38" s="19"/>
      <c r="S38" s="20">
        <v>0.62</v>
      </c>
      <c r="T38" s="19"/>
      <c r="U38" s="30">
        <v>46022</v>
      </c>
      <c r="V38" s="19"/>
    </row>
    <row r="39" spans="1:22" ht="12.75" customHeight="1" x14ac:dyDescent="0.2">
      <c r="A39" s="13" t="s">
        <v>58</v>
      </c>
      <c r="B39" s="13" t="s">
        <v>140</v>
      </c>
      <c r="C39" s="13" t="s">
        <v>99</v>
      </c>
      <c r="D39" s="14">
        <v>2296000</v>
      </c>
      <c r="E39" s="14">
        <v>951000</v>
      </c>
      <c r="F39" s="16">
        <v>25.555599999999998</v>
      </c>
      <c r="G39" s="16">
        <v>8.1111000000000004</v>
      </c>
      <c r="H39" s="16">
        <v>8</v>
      </c>
      <c r="I39" s="16">
        <v>18</v>
      </c>
      <c r="J39" s="16">
        <v>3</v>
      </c>
      <c r="K39" s="16">
        <v>4</v>
      </c>
      <c r="L39" s="16">
        <f>SUM(F39:K39)</f>
        <v>66.666699999999992</v>
      </c>
      <c r="M39" s="17"/>
      <c r="N39" s="18"/>
      <c r="O39" s="15" t="s">
        <v>161</v>
      </c>
      <c r="P39" s="19"/>
      <c r="Q39" s="15" t="s">
        <v>161</v>
      </c>
      <c r="R39" s="19"/>
      <c r="S39" s="20">
        <v>0.48</v>
      </c>
      <c r="T39" s="19"/>
      <c r="U39" s="30">
        <v>45808</v>
      </c>
      <c r="V39" s="19"/>
    </row>
    <row r="40" spans="1:22" x14ac:dyDescent="0.2">
      <c r="A40" s="13" t="s">
        <v>45</v>
      </c>
      <c r="B40" s="13" t="s">
        <v>127</v>
      </c>
      <c r="C40" s="13" t="s">
        <v>86</v>
      </c>
      <c r="D40" s="14">
        <v>1265000</v>
      </c>
      <c r="E40" s="14">
        <v>900000</v>
      </c>
      <c r="F40" s="16">
        <v>25.777799999999999</v>
      </c>
      <c r="G40" s="16">
        <v>7.5556000000000001</v>
      </c>
      <c r="H40" s="16">
        <v>6.8888999999999996</v>
      </c>
      <c r="I40" s="16">
        <v>19.8889</v>
      </c>
      <c r="J40" s="16">
        <v>2</v>
      </c>
      <c r="K40" s="16">
        <v>4</v>
      </c>
      <c r="L40" s="16">
        <f>SUM(F40:K40)</f>
        <v>66.111199999999997</v>
      </c>
      <c r="M40" s="17"/>
      <c r="N40" s="18"/>
      <c r="O40" s="15" t="s">
        <v>160</v>
      </c>
      <c r="P40" s="19"/>
      <c r="Q40" s="15" t="s">
        <v>161</v>
      </c>
      <c r="R40" s="19"/>
      <c r="S40" s="20">
        <v>0.71</v>
      </c>
      <c r="T40" s="19"/>
      <c r="U40" s="30">
        <v>45992</v>
      </c>
      <c r="V40" s="19"/>
    </row>
    <row r="41" spans="1:22" ht="12.75" customHeight="1" x14ac:dyDescent="0.2">
      <c r="A41" s="13" t="s">
        <v>47</v>
      </c>
      <c r="B41" s="13" t="s">
        <v>129</v>
      </c>
      <c r="C41" s="13" t="s">
        <v>88</v>
      </c>
      <c r="D41" s="14">
        <v>1185000</v>
      </c>
      <c r="E41" s="14">
        <v>800000</v>
      </c>
      <c r="F41" s="16">
        <v>27.777799999999999</v>
      </c>
      <c r="G41" s="16">
        <v>8</v>
      </c>
      <c r="H41" s="16">
        <v>7</v>
      </c>
      <c r="I41" s="16">
        <v>18.1111</v>
      </c>
      <c r="J41" s="16">
        <v>0</v>
      </c>
      <c r="K41" s="16">
        <v>5</v>
      </c>
      <c r="L41" s="16">
        <f>SUM(F41:K41)</f>
        <v>65.888900000000007</v>
      </c>
      <c r="M41" s="22"/>
      <c r="N41" s="18"/>
      <c r="O41" s="15" t="s">
        <v>160</v>
      </c>
      <c r="P41" s="19"/>
      <c r="Q41" s="15" t="s">
        <v>161</v>
      </c>
      <c r="R41" s="19"/>
      <c r="S41" s="20">
        <v>0.76</v>
      </c>
      <c r="T41" s="19"/>
      <c r="U41" s="30">
        <v>46053</v>
      </c>
      <c r="V41" s="19"/>
    </row>
    <row r="42" spans="1:22" ht="12.75" customHeight="1" x14ac:dyDescent="0.2">
      <c r="A42" s="13" t="s">
        <v>63</v>
      </c>
      <c r="B42" s="24" t="s">
        <v>144</v>
      </c>
      <c r="C42" s="26" t="s">
        <v>104</v>
      </c>
      <c r="D42" s="25">
        <v>2113500</v>
      </c>
      <c r="E42" s="25">
        <v>970000</v>
      </c>
      <c r="F42" s="16">
        <v>25.333300000000001</v>
      </c>
      <c r="G42" s="16">
        <v>8.3332999999999995</v>
      </c>
      <c r="H42" s="16">
        <v>7.8888999999999996</v>
      </c>
      <c r="I42" s="16">
        <v>17.333300000000001</v>
      </c>
      <c r="J42" s="16">
        <v>2</v>
      </c>
      <c r="K42" s="16">
        <v>5</v>
      </c>
      <c r="L42" s="16">
        <f>SUM(F42:K42)</f>
        <v>65.888800000000003</v>
      </c>
      <c r="M42" s="17"/>
      <c r="N42" s="18"/>
      <c r="O42" s="15" t="s">
        <v>160</v>
      </c>
      <c r="P42" s="19"/>
      <c r="Q42" s="15" t="s">
        <v>161</v>
      </c>
      <c r="R42" s="19"/>
      <c r="S42" s="20">
        <v>0.53</v>
      </c>
      <c r="T42" s="19"/>
      <c r="U42" s="30">
        <v>46053</v>
      </c>
      <c r="V42" s="19"/>
    </row>
    <row r="43" spans="1:22" ht="12.75" customHeight="1" x14ac:dyDescent="0.2">
      <c r="A43" s="13" t="s">
        <v>81</v>
      </c>
      <c r="B43" s="13" t="s">
        <v>159</v>
      </c>
      <c r="C43" s="13" t="s">
        <v>122</v>
      </c>
      <c r="D43" s="14">
        <v>1165000</v>
      </c>
      <c r="E43" s="14">
        <v>700000</v>
      </c>
      <c r="F43" s="16">
        <v>23.555599999999998</v>
      </c>
      <c r="G43" s="16">
        <v>7.7778</v>
      </c>
      <c r="H43" s="16">
        <v>6.8888999999999996</v>
      </c>
      <c r="I43" s="16">
        <v>19.1111</v>
      </c>
      <c r="J43" s="16">
        <v>3</v>
      </c>
      <c r="K43" s="16">
        <v>5</v>
      </c>
      <c r="L43" s="16">
        <f>SUM(F43:K43)</f>
        <v>65.333399999999997</v>
      </c>
      <c r="M43" s="17"/>
      <c r="N43" s="18"/>
      <c r="O43" s="21" t="s">
        <v>160</v>
      </c>
      <c r="P43" s="19"/>
      <c r="Q43" s="21" t="s">
        <v>161</v>
      </c>
      <c r="R43" s="19"/>
      <c r="S43" s="20">
        <v>0.63</v>
      </c>
      <c r="T43" s="19"/>
      <c r="U43" s="30">
        <v>46295</v>
      </c>
      <c r="V43" s="19"/>
    </row>
    <row r="44" spans="1:22" ht="12.75" customHeight="1" x14ac:dyDescent="0.2">
      <c r="A44" s="13" t="s">
        <v>80</v>
      </c>
      <c r="B44" s="13" t="s">
        <v>158</v>
      </c>
      <c r="C44" s="13" t="s">
        <v>121</v>
      </c>
      <c r="D44" s="14">
        <v>1169500</v>
      </c>
      <c r="E44" s="14">
        <v>960000</v>
      </c>
      <c r="F44" s="16">
        <v>21.555599999999998</v>
      </c>
      <c r="G44" s="16">
        <v>8.7777999999999992</v>
      </c>
      <c r="H44" s="16">
        <v>6.8888999999999996</v>
      </c>
      <c r="I44" s="16">
        <v>20</v>
      </c>
      <c r="J44" s="16">
        <v>3</v>
      </c>
      <c r="K44" s="16">
        <v>4</v>
      </c>
      <c r="L44" s="16">
        <f>SUM(F44:K44)</f>
        <v>64.22229999999999</v>
      </c>
      <c r="M44" s="17"/>
      <c r="N44" s="18"/>
      <c r="O44" s="15" t="s">
        <v>160</v>
      </c>
      <c r="P44" s="19"/>
      <c r="Q44" s="15" t="s">
        <v>161</v>
      </c>
      <c r="R44" s="19"/>
      <c r="S44" s="20">
        <v>0.82</v>
      </c>
      <c r="T44" s="19"/>
      <c r="U44" s="30">
        <v>46022</v>
      </c>
      <c r="V44" s="19"/>
    </row>
    <row r="45" spans="1:22" ht="12.75" customHeight="1" x14ac:dyDescent="0.2">
      <c r="A45" s="13" t="s">
        <v>41</v>
      </c>
      <c r="B45" s="13" t="s">
        <v>123</v>
      </c>
      <c r="C45" s="13" t="s">
        <v>82</v>
      </c>
      <c r="D45" s="14">
        <v>1250000</v>
      </c>
      <c r="E45" s="14">
        <v>950000</v>
      </c>
      <c r="F45" s="16">
        <v>24</v>
      </c>
      <c r="G45" s="16">
        <v>7</v>
      </c>
      <c r="H45" s="16">
        <v>8</v>
      </c>
      <c r="I45" s="16">
        <v>15.4444</v>
      </c>
      <c r="J45" s="16">
        <v>4</v>
      </c>
      <c r="K45" s="16">
        <v>4</v>
      </c>
      <c r="L45" s="16">
        <f>SUM(F45:K45)</f>
        <v>62.444400000000002</v>
      </c>
      <c r="M45" s="17"/>
      <c r="N45" s="18"/>
      <c r="O45" s="15" t="s">
        <v>160</v>
      </c>
      <c r="P45" s="19"/>
      <c r="Q45" s="15" t="s">
        <v>161</v>
      </c>
      <c r="R45" s="19"/>
      <c r="S45" s="20">
        <v>0.76</v>
      </c>
      <c r="T45" s="19"/>
      <c r="U45" s="30">
        <v>45595</v>
      </c>
      <c r="V45" s="19"/>
    </row>
    <row r="46" spans="1:22" ht="12.75" customHeight="1" x14ac:dyDescent="0.2">
      <c r="A46" s="13" t="s">
        <v>74</v>
      </c>
      <c r="B46" s="13" t="s">
        <v>154</v>
      </c>
      <c r="C46" s="13" t="s">
        <v>115</v>
      </c>
      <c r="D46" s="14">
        <v>1500000</v>
      </c>
      <c r="E46" s="14">
        <v>800000</v>
      </c>
      <c r="F46" s="16">
        <v>21.666699999999999</v>
      </c>
      <c r="G46" s="16">
        <v>8</v>
      </c>
      <c r="H46" s="16">
        <v>7.1111000000000004</v>
      </c>
      <c r="I46" s="16">
        <v>18</v>
      </c>
      <c r="J46" s="16">
        <v>3</v>
      </c>
      <c r="K46" s="16">
        <v>4</v>
      </c>
      <c r="L46" s="16">
        <f>SUM(F46:K46)</f>
        <v>61.777799999999999</v>
      </c>
      <c r="M46" s="17"/>
      <c r="N46" s="18"/>
      <c r="O46" s="15" t="s">
        <v>160</v>
      </c>
      <c r="P46" s="27"/>
      <c r="Q46" s="15" t="s">
        <v>161</v>
      </c>
      <c r="R46" s="27"/>
      <c r="S46" s="20">
        <v>0.6</v>
      </c>
      <c r="T46" s="27"/>
      <c r="U46" s="30">
        <v>46022</v>
      </c>
      <c r="V46" s="27"/>
    </row>
    <row r="47" spans="1:22" ht="12.75" customHeight="1" x14ac:dyDescent="0.2">
      <c r="A47" s="13" t="s">
        <v>79</v>
      </c>
      <c r="B47" s="13" t="s">
        <v>157</v>
      </c>
      <c r="C47" s="13" t="s">
        <v>120</v>
      </c>
      <c r="D47" s="14">
        <v>5108000</v>
      </c>
      <c r="E47" s="14">
        <v>1500000</v>
      </c>
      <c r="F47" s="16">
        <v>23.8889</v>
      </c>
      <c r="G47" s="16">
        <v>7.8888999999999996</v>
      </c>
      <c r="H47" s="16">
        <v>6.1111000000000004</v>
      </c>
      <c r="I47" s="16">
        <v>18.333300000000001</v>
      </c>
      <c r="J47" s="16">
        <v>0</v>
      </c>
      <c r="K47" s="16">
        <v>4</v>
      </c>
      <c r="L47" s="16">
        <f>SUM(F47:K47)</f>
        <v>60.222200000000001</v>
      </c>
      <c r="M47" s="17"/>
      <c r="N47" s="18"/>
      <c r="O47" s="15" t="s">
        <v>161</v>
      </c>
      <c r="P47" s="19"/>
      <c r="Q47" s="15" t="s">
        <v>161</v>
      </c>
      <c r="R47" s="19"/>
      <c r="S47" s="20">
        <v>0.37</v>
      </c>
      <c r="T47" s="19"/>
      <c r="U47" s="30">
        <v>46295</v>
      </c>
      <c r="V47" s="19"/>
    </row>
    <row r="48" spans="1:22" ht="12.75" customHeight="1" x14ac:dyDescent="0.2">
      <c r="A48" s="13" t="s">
        <v>55</v>
      </c>
      <c r="B48" s="13" t="s">
        <v>137</v>
      </c>
      <c r="C48" s="13" t="s">
        <v>96</v>
      </c>
      <c r="D48" s="14">
        <v>1468000</v>
      </c>
      <c r="E48" s="14">
        <v>850000</v>
      </c>
      <c r="F48" s="16">
        <v>23.333300000000001</v>
      </c>
      <c r="G48" s="16">
        <v>7.5556000000000001</v>
      </c>
      <c r="H48" s="16">
        <v>5.4443999999999999</v>
      </c>
      <c r="I48" s="16">
        <v>17</v>
      </c>
      <c r="J48" s="16">
        <v>1</v>
      </c>
      <c r="K48" s="16">
        <v>4</v>
      </c>
      <c r="L48" s="16">
        <f>SUM(F48:K48)</f>
        <v>58.333300000000001</v>
      </c>
      <c r="M48" s="17"/>
      <c r="N48" s="18"/>
      <c r="O48" s="15" t="s">
        <v>160</v>
      </c>
      <c r="P48" s="19"/>
      <c r="Q48" s="15" t="s">
        <v>161</v>
      </c>
      <c r="R48" s="19"/>
      <c r="S48" s="20">
        <v>0.57999999999999996</v>
      </c>
      <c r="T48" s="19"/>
      <c r="U48" s="30">
        <v>45657</v>
      </c>
      <c r="V48" s="19"/>
    </row>
    <row r="49" spans="1:22" ht="12.75" customHeight="1" x14ac:dyDescent="0.2">
      <c r="A49" s="13" t="s">
        <v>69</v>
      </c>
      <c r="B49" s="13" t="s">
        <v>149</v>
      </c>
      <c r="C49" s="13" t="s">
        <v>110</v>
      </c>
      <c r="D49" s="14">
        <v>1470000</v>
      </c>
      <c r="E49" s="14">
        <v>500000</v>
      </c>
      <c r="F49" s="16">
        <v>22.777799999999999</v>
      </c>
      <c r="G49" s="16">
        <v>7</v>
      </c>
      <c r="H49" s="16">
        <v>6.2222</v>
      </c>
      <c r="I49" s="16">
        <v>18.222200000000001</v>
      </c>
      <c r="J49" s="16">
        <v>0</v>
      </c>
      <c r="K49" s="16">
        <v>4</v>
      </c>
      <c r="L49" s="16">
        <f>SUM(F49:K49)</f>
        <v>58.222200000000001</v>
      </c>
      <c r="M49" s="17"/>
      <c r="N49" s="18"/>
      <c r="O49" s="15" t="s">
        <v>161</v>
      </c>
      <c r="P49" s="19"/>
      <c r="Q49" s="15" t="s">
        <v>161</v>
      </c>
      <c r="R49" s="19"/>
      <c r="S49" s="20">
        <v>0.34</v>
      </c>
      <c r="T49" s="19"/>
      <c r="U49" s="30">
        <v>45427</v>
      </c>
      <c r="V49" s="19"/>
    </row>
    <row r="50" spans="1:22" ht="12.75" customHeight="1" x14ac:dyDescent="0.2">
      <c r="A50" s="13" t="s">
        <v>71</v>
      </c>
      <c r="B50" s="13" t="s">
        <v>151</v>
      </c>
      <c r="C50" s="13" t="s">
        <v>112</v>
      </c>
      <c r="D50" s="14">
        <v>1200000</v>
      </c>
      <c r="E50" s="14">
        <v>900000</v>
      </c>
      <c r="F50" s="16">
        <v>24.555599999999998</v>
      </c>
      <c r="G50" s="16">
        <v>6.8888999999999996</v>
      </c>
      <c r="H50" s="16">
        <v>6.1111000000000004</v>
      </c>
      <c r="I50" s="16">
        <v>15.4444</v>
      </c>
      <c r="J50" s="16">
        <v>0</v>
      </c>
      <c r="K50" s="16">
        <v>4</v>
      </c>
      <c r="L50" s="16">
        <f>SUM(F50:K50)</f>
        <v>57</v>
      </c>
      <c r="M50" s="17"/>
      <c r="N50" s="18"/>
      <c r="O50" s="15" t="s">
        <v>160</v>
      </c>
      <c r="P50" s="19"/>
      <c r="Q50" s="15" t="s">
        <v>161</v>
      </c>
      <c r="R50" s="19"/>
      <c r="S50" s="20">
        <v>0.83</v>
      </c>
      <c r="T50" s="19"/>
      <c r="U50" s="30">
        <v>46234</v>
      </c>
      <c r="V50" s="19"/>
    </row>
    <row r="51" spans="1:22" x14ac:dyDescent="0.2">
      <c r="A51" s="13" t="s">
        <v>59</v>
      </c>
      <c r="B51" s="13" t="s">
        <v>141</v>
      </c>
      <c r="C51" s="13" t="s">
        <v>100</v>
      </c>
      <c r="D51" s="14">
        <v>1550000</v>
      </c>
      <c r="E51" s="14">
        <v>950000</v>
      </c>
      <c r="F51" s="16">
        <v>22.8889</v>
      </c>
      <c r="G51" s="16">
        <v>6.8888999999999996</v>
      </c>
      <c r="H51" s="16">
        <v>6.8888999999999996</v>
      </c>
      <c r="I51" s="16">
        <v>15.5556</v>
      </c>
      <c r="J51" s="16">
        <v>0</v>
      </c>
      <c r="K51" s="16">
        <v>4</v>
      </c>
      <c r="L51" s="16">
        <f>SUM(F51:K51)</f>
        <v>56.222299999999997</v>
      </c>
      <c r="M51" s="17"/>
      <c r="N51" s="18"/>
      <c r="O51" s="15" t="s">
        <v>160</v>
      </c>
      <c r="P51" s="19"/>
      <c r="Q51" s="15" t="s">
        <v>161</v>
      </c>
      <c r="R51" s="19"/>
      <c r="S51" s="20">
        <v>0.61</v>
      </c>
      <c r="T51" s="19"/>
      <c r="U51" s="30">
        <v>45808</v>
      </c>
      <c r="V51" s="19"/>
    </row>
    <row r="52" spans="1:22" x14ac:dyDescent="0.2">
      <c r="A52" s="13" t="s">
        <v>68</v>
      </c>
      <c r="B52" s="24" t="s">
        <v>148</v>
      </c>
      <c r="C52" s="13" t="s">
        <v>109</v>
      </c>
      <c r="D52" s="14">
        <v>2155000</v>
      </c>
      <c r="E52" s="14">
        <v>1200000</v>
      </c>
      <c r="F52" s="16">
        <v>21.666699999999999</v>
      </c>
      <c r="G52" s="16">
        <v>7</v>
      </c>
      <c r="H52" s="16">
        <v>5.1111000000000004</v>
      </c>
      <c r="I52" s="16">
        <v>17.666699999999999</v>
      </c>
      <c r="J52" s="16">
        <v>0</v>
      </c>
      <c r="K52" s="16">
        <v>4</v>
      </c>
      <c r="L52" s="16">
        <f>SUM(F52:K52)</f>
        <v>55.444499999999998</v>
      </c>
      <c r="M52" s="22"/>
      <c r="N52" s="18"/>
      <c r="O52" s="15" t="s">
        <v>160</v>
      </c>
      <c r="P52" s="19"/>
      <c r="Q52" s="15" t="s">
        <v>161</v>
      </c>
      <c r="R52" s="19"/>
      <c r="S52" s="20">
        <v>0.56000000000000005</v>
      </c>
      <c r="T52" s="19"/>
      <c r="U52" s="30">
        <v>45443</v>
      </c>
      <c r="V52" s="19"/>
    </row>
    <row r="53" spans="1:22" x14ac:dyDescent="0.2">
      <c r="A53" s="13" t="s">
        <v>65</v>
      </c>
      <c r="B53" s="13" t="s">
        <v>146</v>
      </c>
      <c r="C53" s="26" t="s">
        <v>106</v>
      </c>
      <c r="D53" s="25">
        <v>1500000</v>
      </c>
      <c r="E53" s="25">
        <v>500000</v>
      </c>
      <c r="F53" s="16">
        <v>20.222200000000001</v>
      </c>
      <c r="G53" s="16">
        <v>7.6666999999999996</v>
      </c>
      <c r="H53" s="16">
        <v>5.1111000000000004</v>
      </c>
      <c r="I53" s="16">
        <v>15.1111</v>
      </c>
      <c r="J53" s="16">
        <v>2</v>
      </c>
      <c r="K53" s="16">
        <v>4</v>
      </c>
      <c r="L53" s="16">
        <f>SUM(F53:K53)</f>
        <v>54.1111</v>
      </c>
      <c r="M53" s="17"/>
      <c r="N53" s="18"/>
      <c r="O53" s="15" t="s">
        <v>161</v>
      </c>
      <c r="P53" s="19"/>
      <c r="Q53" s="15" t="s">
        <v>161</v>
      </c>
      <c r="R53" s="19"/>
      <c r="S53" s="20">
        <v>0.33</v>
      </c>
      <c r="T53" s="19"/>
      <c r="U53" s="30">
        <v>46053</v>
      </c>
      <c r="V53" s="19"/>
    </row>
    <row r="54" spans="1:22" x14ac:dyDescent="0.2">
      <c r="A54" s="13" t="s">
        <v>48</v>
      </c>
      <c r="B54" s="13" t="s">
        <v>130</v>
      </c>
      <c r="C54" s="13" t="s">
        <v>89</v>
      </c>
      <c r="D54" s="14">
        <v>1500000</v>
      </c>
      <c r="E54" s="14">
        <v>500000</v>
      </c>
      <c r="F54" s="16">
        <v>23.1111</v>
      </c>
      <c r="G54" s="16">
        <v>5.3333000000000004</v>
      </c>
      <c r="H54" s="16">
        <v>5.1111000000000004</v>
      </c>
      <c r="I54" s="16">
        <v>7.6666999999999996</v>
      </c>
      <c r="J54" s="16">
        <v>0</v>
      </c>
      <c r="K54" s="16">
        <v>3</v>
      </c>
      <c r="L54" s="16">
        <f>SUM(F54:K54)</f>
        <v>44.222200000000001</v>
      </c>
      <c r="M54" s="17"/>
      <c r="N54" s="18"/>
      <c r="O54" s="15" t="s">
        <v>160</v>
      </c>
      <c r="P54" s="19"/>
      <c r="Q54" s="15" t="s">
        <v>161</v>
      </c>
      <c r="R54" s="19"/>
      <c r="S54" s="20">
        <v>0.33</v>
      </c>
      <c r="T54" s="19"/>
      <c r="U54" s="30">
        <v>45688</v>
      </c>
      <c r="V54" s="19"/>
    </row>
    <row r="55" spans="1:22" x14ac:dyDescent="0.25">
      <c r="D55" s="8"/>
      <c r="E55" s="8"/>
      <c r="M55" s="9">
        <f>SUM(M14:M54)</f>
        <v>9000000</v>
      </c>
    </row>
    <row r="56" spans="1:22" x14ac:dyDescent="0.25">
      <c r="D56" s="8">
        <f>SUM(D14:D54)</f>
        <v>73322137</v>
      </c>
      <c r="E56" s="8">
        <f>SUM(E14:E54)</f>
        <v>37421000</v>
      </c>
      <c r="L56" s="3" t="s">
        <v>18</v>
      </c>
      <c r="M56" s="28">
        <f>9000000-M55</f>
        <v>0</v>
      </c>
    </row>
  </sheetData>
  <mergeCells count="29">
    <mergeCell ref="T11:T12"/>
    <mergeCell ref="U11:U12"/>
    <mergeCell ref="V11:V12"/>
    <mergeCell ref="H11:H12"/>
    <mergeCell ref="F11:F12"/>
    <mergeCell ref="G11:G12"/>
    <mergeCell ref="S11:S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D9:L9"/>
    <mergeCell ref="D6:L6"/>
    <mergeCell ref="A11:A13"/>
    <mergeCell ref="B11:B13"/>
    <mergeCell ref="C11:C13"/>
    <mergeCell ref="D11:D13"/>
    <mergeCell ref="E11:E13"/>
    <mergeCell ref="A4:C4"/>
    <mergeCell ref="A5:C5"/>
    <mergeCell ref="D3:L3"/>
    <mergeCell ref="D4:L4"/>
    <mergeCell ref="D5:L5"/>
  </mergeCells>
  <dataValidations count="5">
    <dataValidation type="decimal" operator="lessThanOrEqual" allowBlank="1" showInputMessage="1" showErrorMessage="1" error="max. 40" sqref="F14:F54" xr:uid="{00000000-0002-0000-0000-000000000000}">
      <formula1>40</formula1>
    </dataValidation>
    <dataValidation type="decimal" operator="lessThanOrEqual" allowBlank="1" showInputMessage="1" showErrorMessage="1" error="max. 15" sqref="G14:G54" xr:uid="{00000000-0002-0000-0000-000001000000}">
      <formula1>15</formula1>
    </dataValidation>
    <dataValidation type="decimal" operator="lessThanOrEqual" allowBlank="1" showInputMessage="1" showErrorMessage="1" error="max. 10" sqref="H14:H54" xr:uid="{00000000-0002-0000-0000-000002000000}">
      <formula1>10</formula1>
    </dataValidation>
    <dataValidation type="decimal" operator="lessThanOrEqual" allowBlank="1" showInputMessage="1" showErrorMessage="1" error="max. 25" sqref="I14:I54" xr:uid="{00000000-0002-0000-0000-000003000000}">
      <formula1>25</formula1>
    </dataValidation>
    <dataValidation type="decimal" operator="lessThanOrEqual" allowBlank="1" showInputMessage="1" showErrorMessage="1" error="max. 5" sqref="J14:K54" xr:uid="{189B3CD9-8A80-4B79-B0F4-5AA1149B0035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97DA7-DC12-48C8-B669-8C284BA3E32C}">
  <dimension ref="A1:L56"/>
  <sheetViews>
    <sheetView workbookViewId="0"/>
  </sheetViews>
  <sheetFormatPr defaultColWidth="9.140625" defaultRowHeight="15" x14ac:dyDescent="0.25"/>
  <cols>
    <col min="1" max="1" width="11.7109375" style="3" customWidth="1"/>
    <col min="2" max="2" width="30" style="3" bestFit="1" customWidth="1"/>
    <col min="3" max="3" width="43.7109375" style="3" customWidth="1"/>
    <col min="4" max="4" width="15.5703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12" ht="38.25" customHeight="1" x14ac:dyDescent="0.25">
      <c r="A1" s="2" t="s">
        <v>26</v>
      </c>
    </row>
    <row r="2" spans="1:12" ht="12.75" x14ac:dyDescent="0.25">
      <c r="A2" s="4" t="s">
        <v>38</v>
      </c>
      <c r="D2" s="4" t="s">
        <v>23</v>
      </c>
    </row>
    <row r="3" spans="1:12" ht="12.75" x14ac:dyDescent="0.25">
      <c r="A3" s="4" t="s">
        <v>31</v>
      </c>
      <c r="D3" s="5" t="s">
        <v>27</v>
      </c>
      <c r="E3" s="5"/>
    </row>
    <row r="4" spans="1:12" ht="27" customHeight="1" x14ac:dyDescent="0.25">
      <c r="A4" s="1" t="s">
        <v>39</v>
      </c>
      <c r="B4" s="1"/>
      <c r="C4" s="1"/>
      <c r="D4" s="5" t="s">
        <v>28</v>
      </c>
      <c r="E4" s="5"/>
      <c r="H4" s="6"/>
      <c r="I4" s="6"/>
    </row>
    <row r="5" spans="1:12" ht="25.15" customHeight="1" x14ac:dyDescent="0.25">
      <c r="A5" s="7" t="s">
        <v>40</v>
      </c>
      <c r="B5" s="7"/>
      <c r="C5" s="7"/>
      <c r="D5" s="5" t="s">
        <v>29</v>
      </c>
      <c r="E5" s="5"/>
    </row>
    <row r="6" spans="1:12" ht="12.75" x14ac:dyDescent="0.25">
      <c r="A6" s="4"/>
      <c r="D6" s="5" t="s">
        <v>32</v>
      </c>
      <c r="E6" s="5"/>
    </row>
    <row r="8" spans="1:12" ht="12.75" x14ac:dyDescent="0.25">
      <c r="A8" s="4" t="s">
        <v>22</v>
      </c>
      <c r="D8" s="4" t="s">
        <v>24</v>
      </c>
    </row>
    <row r="9" spans="1:12" ht="38.450000000000003" customHeight="1" x14ac:dyDescent="0.25">
      <c r="D9" s="5" t="s">
        <v>30</v>
      </c>
      <c r="E9" s="5"/>
    </row>
    <row r="10" spans="1:12" ht="12.75" x14ac:dyDescent="0.25">
      <c r="A10" s="4"/>
    </row>
    <row r="11" spans="1:12" ht="26.45" customHeight="1" x14ac:dyDescent="0.25">
      <c r="A11" s="10" t="s">
        <v>0</v>
      </c>
      <c r="B11" s="10" t="s">
        <v>1</v>
      </c>
      <c r="C11" s="10" t="s">
        <v>17</v>
      </c>
      <c r="D11" s="10" t="s">
        <v>12</v>
      </c>
      <c r="E11" s="11" t="s">
        <v>2</v>
      </c>
      <c r="F11" s="10" t="s">
        <v>14</v>
      </c>
      <c r="G11" s="10" t="s">
        <v>33</v>
      </c>
      <c r="H11" s="10" t="s">
        <v>13</v>
      </c>
      <c r="I11" s="10" t="s">
        <v>34</v>
      </c>
      <c r="J11" s="10" t="s">
        <v>35</v>
      </c>
      <c r="K11" s="10" t="s">
        <v>36</v>
      </c>
      <c r="L11" s="10" t="s">
        <v>3</v>
      </c>
    </row>
    <row r="12" spans="1:12" ht="59.45" customHeigh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</row>
    <row r="13" spans="1:12" ht="28.9" customHeight="1" x14ac:dyDescent="0.25">
      <c r="A13" s="10"/>
      <c r="B13" s="10"/>
      <c r="C13" s="10"/>
      <c r="D13" s="10"/>
      <c r="E13" s="11"/>
      <c r="F13" s="12" t="s">
        <v>25</v>
      </c>
      <c r="G13" s="12" t="s">
        <v>19</v>
      </c>
      <c r="H13" s="12" t="s">
        <v>21</v>
      </c>
      <c r="I13" s="12" t="s">
        <v>37</v>
      </c>
      <c r="J13" s="12" t="s">
        <v>20</v>
      </c>
      <c r="K13" s="12" t="s">
        <v>20</v>
      </c>
      <c r="L13" s="12"/>
    </row>
    <row r="14" spans="1:12" ht="12.75" customHeight="1" x14ac:dyDescent="0.2">
      <c r="A14" s="13" t="s">
        <v>41</v>
      </c>
      <c r="B14" s="13" t="s">
        <v>123</v>
      </c>
      <c r="C14" s="13" t="s">
        <v>82</v>
      </c>
      <c r="D14" s="14">
        <v>1250000</v>
      </c>
      <c r="E14" s="14">
        <v>950000</v>
      </c>
      <c r="F14" s="16">
        <v>25</v>
      </c>
      <c r="G14" s="16">
        <v>7</v>
      </c>
      <c r="H14" s="16">
        <v>10</v>
      </c>
      <c r="I14" s="16">
        <v>15</v>
      </c>
      <c r="J14" s="16">
        <v>4</v>
      </c>
      <c r="K14" s="16">
        <v>4</v>
      </c>
      <c r="L14" s="16">
        <f>SUM(F14:K14)</f>
        <v>65</v>
      </c>
    </row>
    <row r="15" spans="1:12" ht="12.75" customHeight="1" x14ac:dyDescent="0.2">
      <c r="A15" s="13" t="s">
        <v>42</v>
      </c>
      <c r="B15" s="13" t="s">
        <v>124</v>
      </c>
      <c r="C15" s="13" t="s">
        <v>83</v>
      </c>
      <c r="D15" s="14">
        <v>1452000</v>
      </c>
      <c r="E15" s="14">
        <v>1100000</v>
      </c>
      <c r="F15" s="16">
        <v>35</v>
      </c>
      <c r="G15" s="16">
        <v>11</v>
      </c>
      <c r="H15" s="16">
        <v>7</v>
      </c>
      <c r="I15" s="16">
        <v>22</v>
      </c>
      <c r="J15" s="16">
        <v>2</v>
      </c>
      <c r="K15" s="16">
        <v>5</v>
      </c>
      <c r="L15" s="16">
        <f>SUM(F15:K15)</f>
        <v>82</v>
      </c>
    </row>
    <row r="16" spans="1:12" ht="12.75" customHeight="1" x14ac:dyDescent="0.2">
      <c r="A16" s="13" t="s">
        <v>43</v>
      </c>
      <c r="B16" s="13" t="s">
        <v>125</v>
      </c>
      <c r="C16" s="13" t="s">
        <v>84</v>
      </c>
      <c r="D16" s="14">
        <v>2413000</v>
      </c>
      <c r="E16" s="14">
        <v>980000</v>
      </c>
      <c r="F16" s="16">
        <v>28</v>
      </c>
      <c r="G16" s="16">
        <v>10</v>
      </c>
      <c r="H16" s="16">
        <v>8</v>
      </c>
      <c r="I16" s="16">
        <v>16</v>
      </c>
      <c r="J16" s="16">
        <v>2</v>
      </c>
      <c r="K16" s="16">
        <v>5</v>
      </c>
      <c r="L16" s="16">
        <f>SUM(F16:K16)</f>
        <v>69</v>
      </c>
    </row>
    <row r="17" spans="1:12" ht="12.75" customHeight="1" x14ac:dyDescent="0.2">
      <c r="A17" s="13" t="s">
        <v>44</v>
      </c>
      <c r="B17" s="13" t="s">
        <v>126</v>
      </c>
      <c r="C17" s="13" t="s">
        <v>85</v>
      </c>
      <c r="D17" s="14">
        <v>3565680</v>
      </c>
      <c r="E17" s="14">
        <v>1650000</v>
      </c>
      <c r="F17" s="16">
        <v>38</v>
      </c>
      <c r="G17" s="16">
        <v>13</v>
      </c>
      <c r="H17" s="16">
        <v>8</v>
      </c>
      <c r="I17" s="16">
        <v>24</v>
      </c>
      <c r="J17" s="16">
        <v>4</v>
      </c>
      <c r="K17" s="16">
        <v>5</v>
      </c>
      <c r="L17" s="16">
        <f>SUM(F17:K17)</f>
        <v>92</v>
      </c>
    </row>
    <row r="18" spans="1:12" ht="12.75" customHeight="1" x14ac:dyDescent="0.2">
      <c r="A18" s="13" t="s">
        <v>45</v>
      </c>
      <c r="B18" s="13" t="s">
        <v>127</v>
      </c>
      <c r="C18" s="13" t="s">
        <v>86</v>
      </c>
      <c r="D18" s="14">
        <v>1265000</v>
      </c>
      <c r="E18" s="14">
        <v>900000</v>
      </c>
      <c r="F18" s="16">
        <v>27</v>
      </c>
      <c r="G18" s="16">
        <v>8</v>
      </c>
      <c r="H18" s="16">
        <v>7</v>
      </c>
      <c r="I18" s="16">
        <v>20</v>
      </c>
      <c r="J18" s="16">
        <v>2</v>
      </c>
      <c r="K18" s="16">
        <v>4</v>
      </c>
      <c r="L18" s="16">
        <f>SUM(F18:K18)</f>
        <v>68</v>
      </c>
    </row>
    <row r="19" spans="1:12" ht="12.75" x14ac:dyDescent="0.2">
      <c r="A19" s="13" t="s">
        <v>46</v>
      </c>
      <c r="B19" s="13" t="s">
        <v>128</v>
      </c>
      <c r="C19" s="13" t="s">
        <v>87</v>
      </c>
      <c r="D19" s="14">
        <v>2193500</v>
      </c>
      <c r="E19" s="14">
        <v>1000000</v>
      </c>
      <c r="F19" s="16">
        <v>33</v>
      </c>
      <c r="G19" s="16">
        <v>12</v>
      </c>
      <c r="H19" s="16">
        <v>9</v>
      </c>
      <c r="I19" s="16">
        <v>22</v>
      </c>
      <c r="J19" s="16">
        <v>4</v>
      </c>
      <c r="K19" s="16">
        <v>5</v>
      </c>
      <c r="L19" s="16">
        <f>SUM(F19:K19)</f>
        <v>85</v>
      </c>
    </row>
    <row r="20" spans="1:12" ht="12.75" customHeight="1" x14ac:dyDescent="0.2">
      <c r="A20" s="13" t="s">
        <v>47</v>
      </c>
      <c r="B20" s="13" t="s">
        <v>129</v>
      </c>
      <c r="C20" s="13" t="s">
        <v>88</v>
      </c>
      <c r="D20" s="14">
        <v>1185000</v>
      </c>
      <c r="E20" s="14">
        <v>800000</v>
      </c>
      <c r="F20" s="16">
        <v>29</v>
      </c>
      <c r="G20" s="16">
        <v>8</v>
      </c>
      <c r="H20" s="16">
        <v>7</v>
      </c>
      <c r="I20" s="16">
        <v>18</v>
      </c>
      <c r="J20" s="16">
        <v>0</v>
      </c>
      <c r="K20" s="16">
        <v>5</v>
      </c>
      <c r="L20" s="16">
        <f>SUM(F20:K20)</f>
        <v>67</v>
      </c>
    </row>
    <row r="21" spans="1:12" ht="12.75" customHeight="1" x14ac:dyDescent="0.2">
      <c r="A21" s="13" t="s">
        <v>48</v>
      </c>
      <c r="B21" s="13" t="s">
        <v>130</v>
      </c>
      <c r="C21" s="13" t="s">
        <v>89</v>
      </c>
      <c r="D21" s="14">
        <v>1500000</v>
      </c>
      <c r="E21" s="14">
        <v>500000</v>
      </c>
      <c r="F21" s="16">
        <v>24</v>
      </c>
      <c r="G21" s="16">
        <v>5</v>
      </c>
      <c r="H21" s="16">
        <v>5</v>
      </c>
      <c r="I21" s="16">
        <v>7</v>
      </c>
      <c r="J21" s="16">
        <v>0</v>
      </c>
      <c r="K21" s="16">
        <v>3</v>
      </c>
      <c r="L21" s="16">
        <f>SUM(F21:K21)</f>
        <v>44</v>
      </c>
    </row>
    <row r="22" spans="1:12" ht="13.5" customHeight="1" x14ac:dyDescent="0.2">
      <c r="A22" s="13" t="s">
        <v>49</v>
      </c>
      <c r="B22" s="13" t="s">
        <v>131</v>
      </c>
      <c r="C22" s="13" t="s">
        <v>90</v>
      </c>
      <c r="D22" s="14">
        <v>1305000</v>
      </c>
      <c r="E22" s="14">
        <v>800000</v>
      </c>
      <c r="F22" s="16">
        <v>30</v>
      </c>
      <c r="G22" s="16">
        <v>11</v>
      </c>
      <c r="H22" s="16">
        <v>7</v>
      </c>
      <c r="I22" s="16">
        <v>19</v>
      </c>
      <c r="J22" s="16">
        <v>2</v>
      </c>
      <c r="K22" s="16">
        <v>4</v>
      </c>
      <c r="L22" s="16">
        <f>SUM(F22:K22)</f>
        <v>73</v>
      </c>
    </row>
    <row r="23" spans="1:12" ht="12.75" customHeight="1" x14ac:dyDescent="0.2">
      <c r="A23" s="13" t="s">
        <v>50</v>
      </c>
      <c r="B23" s="13" t="s">
        <v>132</v>
      </c>
      <c r="C23" s="13" t="s">
        <v>91</v>
      </c>
      <c r="D23" s="14">
        <v>1445000</v>
      </c>
      <c r="E23" s="14">
        <v>900000</v>
      </c>
      <c r="F23" s="16">
        <v>25</v>
      </c>
      <c r="G23" s="16">
        <v>11</v>
      </c>
      <c r="H23" s="16">
        <v>7</v>
      </c>
      <c r="I23" s="16">
        <v>18</v>
      </c>
      <c r="J23" s="16">
        <v>2</v>
      </c>
      <c r="K23" s="16">
        <v>5</v>
      </c>
      <c r="L23" s="16">
        <f>SUM(F23:K23)</f>
        <v>68</v>
      </c>
    </row>
    <row r="24" spans="1:12" ht="12.75" customHeight="1" x14ac:dyDescent="0.2">
      <c r="A24" s="13" t="s">
        <v>51</v>
      </c>
      <c r="B24" s="23" t="s">
        <v>133</v>
      </c>
      <c r="C24" s="13" t="s">
        <v>92</v>
      </c>
      <c r="D24" s="14">
        <v>2603000</v>
      </c>
      <c r="E24" s="14">
        <v>1100000</v>
      </c>
      <c r="F24" s="16">
        <v>36</v>
      </c>
      <c r="G24" s="16">
        <v>15</v>
      </c>
      <c r="H24" s="16">
        <v>9</v>
      </c>
      <c r="I24" s="16">
        <v>21</v>
      </c>
      <c r="J24" s="16">
        <v>4</v>
      </c>
      <c r="K24" s="16">
        <v>5</v>
      </c>
      <c r="L24" s="16">
        <f>SUM(F24:K24)</f>
        <v>90</v>
      </c>
    </row>
    <row r="25" spans="1:12" ht="12.75" customHeight="1" x14ac:dyDescent="0.2">
      <c r="A25" s="13" t="s">
        <v>52</v>
      </c>
      <c r="B25" s="13" t="s">
        <v>134</v>
      </c>
      <c r="C25" s="13" t="s">
        <v>93</v>
      </c>
      <c r="D25" s="14">
        <v>800000</v>
      </c>
      <c r="E25" s="14">
        <v>600000</v>
      </c>
      <c r="F25" s="16">
        <v>34</v>
      </c>
      <c r="G25" s="16">
        <v>13</v>
      </c>
      <c r="H25" s="16">
        <v>8</v>
      </c>
      <c r="I25" s="16">
        <v>20</v>
      </c>
      <c r="J25" s="16">
        <v>2</v>
      </c>
      <c r="K25" s="16">
        <v>5</v>
      </c>
      <c r="L25" s="16">
        <f>SUM(F25:K25)</f>
        <v>82</v>
      </c>
    </row>
    <row r="26" spans="1:12" ht="12.75" customHeight="1" x14ac:dyDescent="0.2">
      <c r="A26" s="13" t="s">
        <v>53</v>
      </c>
      <c r="B26" s="13" t="s">
        <v>135</v>
      </c>
      <c r="C26" s="13" t="s">
        <v>94</v>
      </c>
      <c r="D26" s="14">
        <v>1728000</v>
      </c>
      <c r="E26" s="14">
        <v>1100000</v>
      </c>
      <c r="F26" s="16">
        <v>31</v>
      </c>
      <c r="G26" s="16">
        <v>12</v>
      </c>
      <c r="H26" s="16">
        <v>7</v>
      </c>
      <c r="I26" s="16">
        <v>20</v>
      </c>
      <c r="J26" s="16">
        <v>4</v>
      </c>
      <c r="K26" s="16">
        <v>5</v>
      </c>
      <c r="L26" s="16">
        <f>SUM(F26:K26)</f>
        <v>79</v>
      </c>
    </row>
    <row r="27" spans="1:12" ht="12.75" x14ac:dyDescent="0.2">
      <c r="A27" s="13" t="s">
        <v>54</v>
      </c>
      <c r="B27" s="13" t="s">
        <v>136</v>
      </c>
      <c r="C27" s="13" t="s">
        <v>95</v>
      </c>
      <c r="D27" s="14">
        <v>1453277</v>
      </c>
      <c r="E27" s="14">
        <v>830000</v>
      </c>
      <c r="F27" s="16">
        <v>33</v>
      </c>
      <c r="G27" s="16">
        <v>11</v>
      </c>
      <c r="H27" s="16">
        <v>8</v>
      </c>
      <c r="I27" s="16">
        <v>17</v>
      </c>
      <c r="J27" s="16">
        <v>5</v>
      </c>
      <c r="K27" s="16">
        <v>5</v>
      </c>
      <c r="L27" s="16">
        <f>SUM(F27:K27)</f>
        <v>79</v>
      </c>
    </row>
    <row r="28" spans="1:12" ht="12.75" customHeight="1" x14ac:dyDescent="0.2">
      <c r="A28" s="13" t="s">
        <v>55</v>
      </c>
      <c r="B28" s="13" t="s">
        <v>137</v>
      </c>
      <c r="C28" s="13" t="s">
        <v>96</v>
      </c>
      <c r="D28" s="14">
        <v>1468000</v>
      </c>
      <c r="E28" s="14">
        <v>850000</v>
      </c>
      <c r="F28" s="16">
        <v>24</v>
      </c>
      <c r="G28" s="16">
        <v>8</v>
      </c>
      <c r="H28" s="16">
        <v>5</v>
      </c>
      <c r="I28" s="16">
        <v>17</v>
      </c>
      <c r="J28" s="16">
        <v>1</v>
      </c>
      <c r="K28" s="16">
        <v>4</v>
      </c>
      <c r="L28" s="16">
        <f>SUM(F28:K28)</f>
        <v>59</v>
      </c>
    </row>
    <row r="29" spans="1:12" ht="12.75" customHeight="1" x14ac:dyDescent="0.2">
      <c r="A29" s="13" t="s">
        <v>56</v>
      </c>
      <c r="B29" s="24" t="s">
        <v>138</v>
      </c>
      <c r="C29" s="13" t="s">
        <v>97</v>
      </c>
      <c r="D29" s="25">
        <v>2441780</v>
      </c>
      <c r="E29" s="14">
        <v>900000</v>
      </c>
      <c r="F29" s="16">
        <v>30</v>
      </c>
      <c r="G29" s="16">
        <v>10</v>
      </c>
      <c r="H29" s="16">
        <v>8</v>
      </c>
      <c r="I29" s="16">
        <v>20</v>
      </c>
      <c r="J29" s="16">
        <v>1</v>
      </c>
      <c r="K29" s="16">
        <v>5</v>
      </c>
      <c r="L29" s="16">
        <f>SUM(F29:K29)</f>
        <v>74</v>
      </c>
    </row>
    <row r="30" spans="1:12" ht="12.75" customHeight="1" x14ac:dyDescent="0.2">
      <c r="A30" s="13" t="s">
        <v>57</v>
      </c>
      <c r="B30" s="13" t="s">
        <v>139</v>
      </c>
      <c r="C30" s="13" t="s">
        <v>98</v>
      </c>
      <c r="D30" s="14">
        <v>970000</v>
      </c>
      <c r="E30" s="14">
        <v>700000</v>
      </c>
      <c r="F30" s="16">
        <v>29</v>
      </c>
      <c r="G30" s="16">
        <v>10</v>
      </c>
      <c r="H30" s="16">
        <v>7</v>
      </c>
      <c r="I30" s="16">
        <v>19</v>
      </c>
      <c r="J30" s="16">
        <v>0</v>
      </c>
      <c r="K30" s="16">
        <v>5</v>
      </c>
      <c r="L30" s="16">
        <f>SUM(F30:K30)</f>
        <v>70</v>
      </c>
    </row>
    <row r="31" spans="1:12" ht="12.75" customHeight="1" x14ac:dyDescent="0.2">
      <c r="A31" s="13" t="s">
        <v>58</v>
      </c>
      <c r="B31" s="13" t="s">
        <v>140</v>
      </c>
      <c r="C31" s="13" t="s">
        <v>99</v>
      </c>
      <c r="D31" s="14">
        <v>2296000</v>
      </c>
      <c r="E31" s="14">
        <v>951000</v>
      </c>
      <c r="F31" s="16">
        <v>25</v>
      </c>
      <c r="G31" s="16">
        <v>8</v>
      </c>
      <c r="H31" s="16">
        <v>8</v>
      </c>
      <c r="I31" s="16">
        <v>18</v>
      </c>
      <c r="J31" s="16">
        <v>3</v>
      </c>
      <c r="K31" s="16">
        <v>4</v>
      </c>
      <c r="L31" s="16">
        <f>SUM(F31:K31)</f>
        <v>66</v>
      </c>
    </row>
    <row r="32" spans="1:12" ht="12.75" x14ac:dyDescent="0.2">
      <c r="A32" s="13" t="s">
        <v>59</v>
      </c>
      <c r="B32" s="13" t="s">
        <v>141</v>
      </c>
      <c r="C32" s="13" t="s">
        <v>100</v>
      </c>
      <c r="D32" s="14">
        <v>1550000</v>
      </c>
      <c r="E32" s="14">
        <v>950000</v>
      </c>
      <c r="F32" s="16">
        <v>24</v>
      </c>
      <c r="G32" s="16">
        <v>7</v>
      </c>
      <c r="H32" s="16">
        <v>7</v>
      </c>
      <c r="I32" s="16">
        <v>15</v>
      </c>
      <c r="J32" s="16">
        <v>0</v>
      </c>
      <c r="K32" s="16">
        <v>4</v>
      </c>
      <c r="L32" s="16">
        <f>SUM(F32:K32)</f>
        <v>57</v>
      </c>
    </row>
    <row r="33" spans="1:12" ht="12.75" customHeight="1" x14ac:dyDescent="0.2">
      <c r="A33" s="13" t="s">
        <v>60</v>
      </c>
      <c r="B33" s="13" t="s">
        <v>142</v>
      </c>
      <c r="C33" s="13" t="s">
        <v>101</v>
      </c>
      <c r="D33" s="14">
        <v>1627000</v>
      </c>
      <c r="E33" s="14">
        <v>650000</v>
      </c>
      <c r="F33" s="16">
        <v>34</v>
      </c>
      <c r="G33" s="16">
        <v>12</v>
      </c>
      <c r="H33" s="16">
        <v>7</v>
      </c>
      <c r="I33" s="16">
        <v>21</v>
      </c>
      <c r="J33" s="16">
        <v>4</v>
      </c>
      <c r="K33" s="16">
        <v>4</v>
      </c>
      <c r="L33" s="16">
        <f>SUM(F33:K33)</f>
        <v>82</v>
      </c>
    </row>
    <row r="34" spans="1:12" ht="12.75" customHeight="1" x14ac:dyDescent="0.2">
      <c r="A34" s="13" t="s">
        <v>61</v>
      </c>
      <c r="B34" s="13" t="s">
        <v>143</v>
      </c>
      <c r="C34" s="13" t="s">
        <v>102</v>
      </c>
      <c r="D34" s="14">
        <v>1340000</v>
      </c>
      <c r="E34" s="14">
        <v>950000</v>
      </c>
      <c r="F34" s="16">
        <v>34</v>
      </c>
      <c r="G34" s="16">
        <v>12</v>
      </c>
      <c r="H34" s="16">
        <v>8</v>
      </c>
      <c r="I34" s="16">
        <v>22</v>
      </c>
      <c r="J34" s="16">
        <v>2</v>
      </c>
      <c r="K34" s="16">
        <v>5</v>
      </c>
      <c r="L34" s="16">
        <f>SUM(F34:K34)</f>
        <v>83</v>
      </c>
    </row>
    <row r="35" spans="1:12" ht="12.75" customHeight="1" x14ac:dyDescent="0.2">
      <c r="A35" s="13" t="s">
        <v>62</v>
      </c>
      <c r="B35" s="13" t="s">
        <v>132</v>
      </c>
      <c r="C35" s="13" t="s">
        <v>103</v>
      </c>
      <c r="D35" s="14">
        <v>1245000</v>
      </c>
      <c r="E35" s="14">
        <v>900000</v>
      </c>
      <c r="F35" s="16">
        <v>29</v>
      </c>
      <c r="G35" s="16">
        <v>12</v>
      </c>
      <c r="H35" s="16">
        <v>8</v>
      </c>
      <c r="I35" s="16">
        <v>21</v>
      </c>
      <c r="J35" s="16">
        <v>2</v>
      </c>
      <c r="K35" s="16">
        <v>5</v>
      </c>
      <c r="L35" s="16">
        <f>SUM(F35:K35)</f>
        <v>77</v>
      </c>
    </row>
    <row r="36" spans="1:12" ht="12.75" customHeight="1" x14ac:dyDescent="0.2">
      <c r="A36" s="13" t="s">
        <v>63</v>
      </c>
      <c r="B36" s="24" t="s">
        <v>144</v>
      </c>
      <c r="C36" s="26" t="s">
        <v>104</v>
      </c>
      <c r="D36" s="25">
        <v>2113500</v>
      </c>
      <c r="E36" s="25">
        <v>970000</v>
      </c>
      <c r="F36" s="16">
        <v>25</v>
      </c>
      <c r="G36" s="16">
        <v>9</v>
      </c>
      <c r="H36" s="16">
        <v>8</v>
      </c>
      <c r="I36" s="16">
        <v>17</v>
      </c>
      <c r="J36" s="16">
        <v>2</v>
      </c>
      <c r="K36" s="16">
        <v>5</v>
      </c>
      <c r="L36" s="16">
        <f>SUM(F36:K36)</f>
        <v>66</v>
      </c>
    </row>
    <row r="37" spans="1:12" ht="12.75" customHeight="1" x14ac:dyDescent="0.2">
      <c r="A37" s="13" t="s">
        <v>64</v>
      </c>
      <c r="B37" s="24" t="s">
        <v>145</v>
      </c>
      <c r="C37" s="26" t="s">
        <v>105</v>
      </c>
      <c r="D37" s="25">
        <v>3033390</v>
      </c>
      <c r="E37" s="25">
        <v>900000</v>
      </c>
      <c r="F37" s="16">
        <v>35</v>
      </c>
      <c r="G37" s="16">
        <v>13</v>
      </c>
      <c r="H37" s="16">
        <v>9</v>
      </c>
      <c r="I37" s="16">
        <v>20</v>
      </c>
      <c r="J37" s="16">
        <v>3</v>
      </c>
      <c r="K37" s="16">
        <v>5</v>
      </c>
      <c r="L37" s="16">
        <f>SUM(F37:K37)</f>
        <v>85</v>
      </c>
    </row>
    <row r="38" spans="1:12" ht="12.75" customHeight="1" x14ac:dyDescent="0.2">
      <c r="A38" s="13" t="s">
        <v>65</v>
      </c>
      <c r="B38" s="13" t="s">
        <v>146</v>
      </c>
      <c r="C38" s="26" t="s">
        <v>106</v>
      </c>
      <c r="D38" s="25">
        <v>1500000</v>
      </c>
      <c r="E38" s="25">
        <v>500000</v>
      </c>
      <c r="F38" s="16">
        <v>20</v>
      </c>
      <c r="G38" s="16">
        <v>8</v>
      </c>
      <c r="H38" s="16">
        <v>5</v>
      </c>
      <c r="I38" s="16">
        <v>15</v>
      </c>
      <c r="J38" s="16">
        <v>2</v>
      </c>
      <c r="K38" s="16">
        <v>4</v>
      </c>
      <c r="L38" s="16">
        <f>SUM(F38:K38)</f>
        <v>54</v>
      </c>
    </row>
    <row r="39" spans="1:12" ht="12.75" customHeight="1" x14ac:dyDescent="0.2">
      <c r="A39" s="13" t="s">
        <v>66</v>
      </c>
      <c r="B39" s="13" t="s">
        <v>147</v>
      </c>
      <c r="C39" s="13" t="s">
        <v>107</v>
      </c>
      <c r="D39" s="14">
        <v>1430000</v>
      </c>
      <c r="E39" s="14">
        <v>750000</v>
      </c>
      <c r="F39" s="16">
        <v>31</v>
      </c>
      <c r="G39" s="16">
        <v>12</v>
      </c>
      <c r="H39" s="16">
        <v>8</v>
      </c>
      <c r="I39" s="16">
        <v>21</v>
      </c>
      <c r="J39" s="16">
        <v>3</v>
      </c>
      <c r="K39" s="16">
        <v>5</v>
      </c>
      <c r="L39" s="16">
        <f>SUM(F39:K39)</f>
        <v>80</v>
      </c>
    </row>
    <row r="40" spans="1:12" ht="12.75" x14ac:dyDescent="0.2">
      <c r="A40" s="13" t="s">
        <v>67</v>
      </c>
      <c r="B40" s="23" t="s">
        <v>133</v>
      </c>
      <c r="C40" s="13" t="s">
        <v>108</v>
      </c>
      <c r="D40" s="14">
        <v>1370000</v>
      </c>
      <c r="E40" s="14">
        <v>800000</v>
      </c>
      <c r="F40" s="16">
        <v>28</v>
      </c>
      <c r="G40" s="16">
        <v>11</v>
      </c>
      <c r="H40" s="16">
        <v>8</v>
      </c>
      <c r="I40" s="16">
        <v>22</v>
      </c>
      <c r="J40" s="16">
        <v>4</v>
      </c>
      <c r="K40" s="16">
        <v>5</v>
      </c>
      <c r="L40" s="16">
        <f>SUM(F40:K40)</f>
        <v>78</v>
      </c>
    </row>
    <row r="41" spans="1:12" ht="12.75" customHeight="1" x14ac:dyDescent="0.2">
      <c r="A41" s="13" t="s">
        <v>68</v>
      </c>
      <c r="B41" s="24" t="s">
        <v>148</v>
      </c>
      <c r="C41" s="13" t="s">
        <v>109</v>
      </c>
      <c r="D41" s="14">
        <v>2155000</v>
      </c>
      <c r="E41" s="14">
        <v>1200000</v>
      </c>
      <c r="F41" s="16">
        <v>22</v>
      </c>
      <c r="G41" s="16">
        <v>7</v>
      </c>
      <c r="H41" s="16">
        <v>5</v>
      </c>
      <c r="I41" s="16">
        <v>18</v>
      </c>
      <c r="J41" s="16">
        <v>0</v>
      </c>
      <c r="K41" s="16">
        <v>4</v>
      </c>
      <c r="L41" s="16">
        <f>SUM(F41:K41)</f>
        <v>56</v>
      </c>
    </row>
    <row r="42" spans="1:12" ht="12.75" customHeight="1" x14ac:dyDescent="0.2">
      <c r="A42" s="13" t="s">
        <v>69</v>
      </c>
      <c r="B42" s="13" t="s">
        <v>149</v>
      </c>
      <c r="C42" s="13" t="s">
        <v>110</v>
      </c>
      <c r="D42" s="14">
        <v>1470000</v>
      </c>
      <c r="E42" s="14">
        <v>500000</v>
      </c>
      <c r="F42" s="16">
        <v>23</v>
      </c>
      <c r="G42" s="16">
        <v>7</v>
      </c>
      <c r="H42" s="16">
        <v>6</v>
      </c>
      <c r="I42" s="16">
        <v>18</v>
      </c>
      <c r="J42" s="16">
        <v>0</v>
      </c>
      <c r="K42" s="16">
        <v>4</v>
      </c>
      <c r="L42" s="16">
        <f>SUM(F42:K42)</f>
        <v>58</v>
      </c>
    </row>
    <row r="43" spans="1:12" ht="12.75" customHeight="1" x14ac:dyDescent="0.2">
      <c r="A43" s="13" t="s">
        <v>70</v>
      </c>
      <c r="B43" s="13" t="s">
        <v>150</v>
      </c>
      <c r="C43" s="13" t="s">
        <v>111</v>
      </c>
      <c r="D43" s="14">
        <v>3050000</v>
      </c>
      <c r="E43" s="14">
        <v>1100000</v>
      </c>
      <c r="F43" s="16">
        <v>29</v>
      </c>
      <c r="G43" s="16">
        <v>11</v>
      </c>
      <c r="H43" s="16">
        <v>7</v>
      </c>
      <c r="I43" s="16">
        <v>19</v>
      </c>
      <c r="J43" s="16">
        <v>1</v>
      </c>
      <c r="K43" s="16">
        <v>5</v>
      </c>
      <c r="L43" s="16">
        <f>SUM(F43:K43)</f>
        <v>72</v>
      </c>
    </row>
    <row r="44" spans="1:12" ht="12.75" customHeight="1" x14ac:dyDescent="0.2">
      <c r="A44" s="13" t="s">
        <v>71</v>
      </c>
      <c r="B44" s="13" t="s">
        <v>151</v>
      </c>
      <c r="C44" s="13" t="s">
        <v>112</v>
      </c>
      <c r="D44" s="14">
        <v>1200000</v>
      </c>
      <c r="E44" s="14">
        <v>900000</v>
      </c>
      <c r="F44" s="16">
        <v>25</v>
      </c>
      <c r="G44" s="16">
        <v>7</v>
      </c>
      <c r="H44" s="16">
        <v>6</v>
      </c>
      <c r="I44" s="16">
        <v>15</v>
      </c>
      <c r="J44" s="16">
        <v>0</v>
      </c>
      <c r="K44" s="16">
        <v>4</v>
      </c>
      <c r="L44" s="16">
        <f>SUM(F44:K44)</f>
        <v>57</v>
      </c>
    </row>
    <row r="45" spans="1:12" ht="12.75" customHeight="1" x14ac:dyDescent="0.2">
      <c r="A45" s="13" t="s">
        <v>72</v>
      </c>
      <c r="B45" s="13" t="s">
        <v>152</v>
      </c>
      <c r="C45" s="13" t="s">
        <v>113</v>
      </c>
      <c r="D45" s="14">
        <v>1481400</v>
      </c>
      <c r="E45" s="14">
        <v>1100000</v>
      </c>
      <c r="F45" s="16">
        <v>33</v>
      </c>
      <c r="G45" s="16">
        <v>11</v>
      </c>
      <c r="H45" s="16">
        <v>8</v>
      </c>
      <c r="I45" s="16">
        <v>20</v>
      </c>
      <c r="J45" s="16">
        <v>3</v>
      </c>
      <c r="K45" s="16">
        <v>5</v>
      </c>
      <c r="L45" s="16">
        <f>SUM(F45:K45)</f>
        <v>80</v>
      </c>
    </row>
    <row r="46" spans="1:12" ht="12.75" customHeight="1" x14ac:dyDescent="0.2">
      <c r="A46" s="13" t="s">
        <v>73</v>
      </c>
      <c r="B46" s="13" t="s">
        <v>153</v>
      </c>
      <c r="C46" s="13" t="s">
        <v>114</v>
      </c>
      <c r="D46" s="14">
        <v>2108500</v>
      </c>
      <c r="E46" s="14">
        <v>950000</v>
      </c>
      <c r="F46" s="16">
        <v>30</v>
      </c>
      <c r="G46" s="16">
        <v>10</v>
      </c>
      <c r="H46" s="16">
        <v>6</v>
      </c>
      <c r="I46" s="16">
        <v>20</v>
      </c>
      <c r="J46" s="16">
        <v>1</v>
      </c>
      <c r="K46" s="16">
        <v>4</v>
      </c>
      <c r="L46" s="16">
        <f>SUM(F46:K46)</f>
        <v>71</v>
      </c>
    </row>
    <row r="47" spans="1:12" ht="12.75" customHeight="1" x14ac:dyDescent="0.2">
      <c r="A47" s="13" t="s">
        <v>74</v>
      </c>
      <c r="B47" s="13" t="s">
        <v>154</v>
      </c>
      <c r="C47" s="13" t="s">
        <v>115</v>
      </c>
      <c r="D47" s="14">
        <v>1500000</v>
      </c>
      <c r="E47" s="14">
        <v>800000</v>
      </c>
      <c r="F47" s="16">
        <v>22</v>
      </c>
      <c r="G47" s="16">
        <v>8</v>
      </c>
      <c r="H47" s="16">
        <v>7</v>
      </c>
      <c r="I47" s="16">
        <v>18</v>
      </c>
      <c r="J47" s="16">
        <v>3</v>
      </c>
      <c r="K47" s="16">
        <v>4</v>
      </c>
      <c r="L47" s="16">
        <f>SUM(F47:K47)</f>
        <v>62</v>
      </c>
    </row>
    <row r="48" spans="1:12" ht="12.75" customHeight="1" x14ac:dyDescent="0.2">
      <c r="A48" s="13" t="s">
        <v>75</v>
      </c>
      <c r="B48" s="13" t="s">
        <v>129</v>
      </c>
      <c r="C48" s="13" t="s">
        <v>116</v>
      </c>
      <c r="D48" s="14">
        <v>1500000</v>
      </c>
      <c r="E48" s="14">
        <v>950000</v>
      </c>
      <c r="F48" s="16">
        <v>34</v>
      </c>
      <c r="G48" s="16">
        <v>12</v>
      </c>
      <c r="H48" s="16">
        <v>7</v>
      </c>
      <c r="I48" s="16">
        <v>22</v>
      </c>
      <c r="J48" s="16">
        <v>0</v>
      </c>
      <c r="K48" s="16">
        <v>5</v>
      </c>
      <c r="L48" s="16">
        <f>SUM(F48:K48)</f>
        <v>80</v>
      </c>
    </row>
    <row r="49" spans="1:12" ht="12.75" customHeight="1" x14ac:dyDescent="0.2">
      <c r="A49" s="13" t="s">
        <v>76</v>
      </c>
      <c r="B49" s="13" t="s">
        <v>155</v>
      </c>
      <c r="C49" s="13" t="s">
        <v>117</v>
      </c>
      <c r="D49" s="14">
        <v>1337750</v>
      </c>
      <c r="E49" s="14">
        <v>1000000</v>
      </c>
      <c r="F49" s="16">
        <v>29</v>
      </c>
      <c r="G49" s="16">
        <v>10</v>
      </c>
      <c r="H49" s="16">
        <v>7</v>
      </c>
      <c r="I49" s="16">
        <v>18</v>
      </c>
      <c r="J49" s="16">
        <v>4</v>
      </c>
      <c r="K49" s="16">
        <v>5</v>
      </c>
      <c r="L49" s="16">
        <f>SUM(F49:K49)</f>
        <v>73</v>
      </c>
    </row>
    <row r="50" spans="1:12" ht="12.75" customHeight="1" x14ac:dyDescent="0.2">
      <c r="A50" s="13" t="s">
        <v>77</v>
      </c>
      <c r="B50" s="13" t="s">
        <v>143</v>
      </c>
      <c r="C50" s="13" t="s">
        <v>118</v>
      </c>
      <c r="D50" s="14">
        <v>1219000</v>
      </c>
      <c r="E50" s="14">
        <v>880000</v>
      </c>
      <c r="F50" s="16">
        <v>30</v>
      </c>
      <c r="G50" s="16">
        <v>10</v>
      </c>
      <c r="H50" s="16">
        <v>7</v>
      </c>
      <c r="I50" s="16">
        <v>19</v>
      </c>
      <c r="J50" s="16">
        <v>2</v>
      </c>
      <c r="K50" s="16">
        <v>5</v>
      </c>
      <c r="L50" s="16">
        <f>SUM(F50:K50)</f>
        <v>73</v>
      </c>
    </row>
    <row r="51" spans="1:12" ht="12.75" x14ac:dyDescent="0.2">
      <c r="A51" s="13" t="s">
        <v>78</v>
      </c>
      <c r="B51" s="23" t="s">
        <v>156</v>
      </c>
      <c r="C51" s="13" t="s">
        <v>119</v>
      </c>
      <c r="D51" s="14">
        <v>2314860</v>
      </c>
      <c r="E51" s="14">
        <v>900000</v>
      </c>
      <c r="F51" s="16">
        <v>32</v>
      </c>
      <c r="G51" s="16">
        <v>13</v>
      </c>
      <c r="H51" s="16">
        <v>8</v>
      </c>
      <c r="I51" s="16">
        <v>21</v>
      </c>
      <c r="J51" s="16">
        <v>1</v>
      </c>
      <c r="K51" s="16">
        <v>5</v>
      </c>
      <c r="L51" s="16">
        <f>SUM(F51:K51)</f>
        <v>80</v>
      </c>
    </row>
    <row r="52" spans="1:12" ht="12.75" x14ac:dyDescent="0.2">
      <c r="A52" s="13" t="s">
        <v>79</v>
      </c>
      <c r="B52" s="13" t="s">
        <v>157</v>
      </c>
      <c r="C52" s="13" t="s">
        <v>120</v>
      </c>
      <c r="D52" s="14">
        <v>5108000</v>
      </c>
      <c r="E52" s="14">
        <v>1500000</v>
      </c>
      <c r="F52" s="16">
        <v>25</v>
      </c>
      <c r="G52" s="16">
        <v>8</v>
      </c>
      <c r="H52" s="16">
        <v>6</v>
      </c>
      <c r="I52" s="16">
        <v>19</v>
      </c>
      <c r="J52" s="16">
        <v>0</v>
      </c>
      <c r="K52" s="16">
        <v>4</v>
      </c>
      <c r="L52" s="16">
        <f>SUM(F52:K52)</f>
        <v>62</v>
      </c>
    </row>
    <row r="53" spans="1:12" ht="12.75" x14ac:dyDescent="0.2">
      <c r="A53" s="13" t="s">
        <v>80</v>
      </c>
      <c r="B53" s="13" t="s">
        <v>158</v>
      </c>
      <c r="C53" s="13" t="s">
        <v>121</v>
      </c>
      <c r="D53" s="14">
        <v>1169500</v>
      </c>
      <c r="E53" s="14">
        <v>960000</v>
      </c>
      <c r="F53" s="16">
        <v>22</v>
      </c>
      <c r="G53" s="16">
        <v>9</v>
      </c>
      <c r="H53" s="16">
        <v>7</v>
      </c>
      <c r="I53" s="16">
        <v>20</v>
      </c>
      <c r="J53" s="16">
        <v>3</v>
      </c>
      <c r="K53" s="16">
        <v>4</v>
      </c>
      <c r="L53" s="16">
        <f>SUM(F53:K53)</f>
        <v>65</v>
      </c>
    </row>
    <row r="54" spans="1:12" ht="12.75" x14ac:dyDescent="0.2">
      <c r="A54" s="13" t="s">
        <v>81</v>
      </c>
      <c r="B54" s="13" t="s">
        <v>159</v>
      </c>
      <c r="C54" s="13" t="s">
        <v>122</v>
      </c>
      <c r="D54" s="14">
        <v>1165000</v>
      </c>
      <c r="E54" s="14">
        <v>700000</v>
      </c>
      <c r="F54" s="16">
        <v>25</v>
      </c>
      <c r="G54" s="16">
        <v>8</v>
      </c>
      <c r="H54" s="16">
        <v>7</v>
      </c>
      <c r="I54" s="16">
        <v>19</v>
      </c>
      <c r="J54" s="16">
        <v>3</v>
      </c>
      <c r="K54" s="16">
        <v>5</v>
      </c>
      <c r="L54" s="16">
        <f>SUM(F54:K54)</f>
        <v>67</v>
      </c>
    </row>
    <row r="55" spans="1:12" ht="12.75" x14ac:dyDescent="0.25">
      <c r="D55" s="8"/>
      <c r="E55" s="8"/>
    </row>
    <row r="56" spans="1:12" ht="12.75" x14ac:dyDescent="0.25">
      <c r="D56" s="8">
        <f>SUM(D14:D54)</f>
        <v>73322137</v>
      </c>
      <c r="E56" s="8">
        <f>SUM(E14:E54)</f>
        <v>37421000</v>
      </c>
    </row>
  </sheetData>
  <mergeCells count="19">
    <mergeCell ref="L11:L12"/>
    <mergeCell ref="F11:F12"/>
    <mergeCell ref="G11:G12"/>
    <mergeCell ref="H11:H12"/>
    <mergeCell ref="I11:I12"/>
    <mergeCell ref="J11:J12"/>
    <mergeCell ref="K11:K12"/>
    <mergeCell ref="D9:E9"/>
    <mergeCell ref="A11:A13"/>
    <mergeCell ref="B11:B13"/>
    <mergeCell ref="C11:C13"/>
    <mergeCell ref="D11:D13"/>
    <mergeCell ref="E11:E13"/>
    <mergeCell ref="D3:E3"/>
    <mergeCell ref="A4:C4"/>
    <mergeCell ref="D4:E4"/>
    <mergeCell ref="A5:C5"/>
    <mergeCell ref="D5:E5"/>
    <mergeCell ref="D6:E6"/>
  </mergeCells>
  <dataValidations count="5">
    <dataValidation type="decimal" operator="lessThanOrEqual" allowBlank="1" showInputMessage="1" showErrorMessage="1" error="max. 40" sqref="F14:F54" xr:uid="{95DB6783-E1D1-4F3F-A558-1DC70F9103B7}">
      <formula1>40</formula1>
    </dataValidation>
    <dataValidation type="decimal" operator="lessThanOrEqual" allowBlank="1" showInputMessage="1" showErrorMessage="1" error="max. 15" sqref="G14:G54" xr:uid="{37D90EC0-309E-4CD5-8C3F-AB2E3E976762}">
      <formula1>15</formula1>
    </dataValidation>
    <dataValidation type="decimal" operator="lessThanOrEqual" allowBlank="1" showInputMessage="1" showErrorMessage="1" error="max. 10" sqref="H14:H54" xr:uid="{5BD95335-8E8A-4DA5-8B54-DB168C9A989F}">
      <formula1>10</formula1>
    </dataValidation>
    <dataValidation type="decimal" operator="lessThanOrEqual" allowBlank="1" showInputMessage="1" showErrorMessage="1" error="max. 25" sqref="I14:I54" xr:uid="{733EB9E6-13DC-475C-8299-2500A044A793}">
      <formula1>25</formula1>
    </dataValidation>
    <dataValidation type="decimal" operator="lessThanOrEqual" allowBlank="1" showInputMessage="1" showErrorMessage="1" error="max. 5" sqref="J14:K54" xr:uid="{7804456E-D41A-4F4A-9626-4836BAE80A74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2364-394D-4154-9D81-82DC0B432127}">
  <dimension ref="A1:L56"/>
  <sheetViews>
    <sheetView workbookViewId="0"/>
  </sheetViews>
  <sheetFormatPr defaultColWidth="9.140625" defaultRowHeight="15" x14ac:dyDescent="0.25"/>
  <cols>
    <col min="1" max="1" width="11.7109375" style="3" customWidth="1"/>
    <col min="2" max="2" width="30" style="3" bestFit="1" customWidth="1"/>
    <col min="3" max="3" width="43.7109375" style="3" customWidth="1"/>
    <col min="4" max="4" width="15.5703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12" ht="38.25" customHeight="1" x14ac:dyDescent="0.25">
      <c r="A1" s="2" t="s">
        <v>26</v>
      </c>
    </row>
    <row r="2" spans="1:12" ht="12.75" x14ac:dyDescent="0.25">
      <c r="A2" s="4" t="s">
        <v>38</v>
      </c>
      <c r="D2" s="4" t="s">
        <v>23</v>
      </c>
    </row>
    <row r="3" spans="1:12" ht="12.75" x14ac:dyDescent="0.25">
      <c r="A3" s="4" t="s">
        <v>31</v>
      </c>
      <c r="D3" s="5" t="s">
        <v>27</v>
      </c>
      <c r="E3" s="5"/>
    </row>
    <row r="4" spans="1:12" ht="27" customHeight="1" x14ac:dyDescent="0.25">
      <c r="A4" s="1" t="s">
        <v>39</v>
      </c>
      <c r="B4" s="1"/>
      <c r="C4" s="1"/>
      <c r="D4" s="5" t="s">
        <v>28</v>
      </c>
      <c r="E4" s="5"/>
      <c r="H4" s="6"/>
      <c r="I4" s="6"/>
    </row>
    <row r="5" spans="1:12" ht="25.15" customHeight="1" x14ac:dyDescent="0.25">
      <c r="A5" s="7" t="s">
        <v>40</v>
      </c>
      <c r="B5" s="7"/>
      <c r="C5" s="7"/>
      <c r="D5" s="5" t="s">
        <v>29</v>
      </c>
      <c r="E5" s="5"/>
    </row>
    <row r="6" spans="1:12" ht="12.75" x14ac:dyDescent="0.25">
      <c r="A6" s="4"/>
      <c r="D6" s="5" t="s">
        <v>32</v>
      </c>
      <c r="E6" s="5"/>
    </row>
    <row r="8" spans="1:12" ht="12.75" x14ac:dyDescent="0.25">
      <c r="A8" s="4" t="s">
        <v>22</v>
      </c>
      <c r="D8" s="4" t="s">
        <v>24</v>
      </c>
    </row>
    <row r="9" spans="1:12" ht="38.450000000000003" customHeight="1" x14ac:dyDescent="0.25">
      <c r="D9" s="5" t="s">
        <v>30</v>
      </c>
      <c r="E9" s="5"/>
    </row>
    <row r="10" spans="1:12" ht="12.75" x14ac:dyDescent="0.25">
      <c r="A10" s="4"/>
    </row>
    <row r="11" spans="1:12" ht="26.45" customHeight="1" x14ac:dyDescent="0.25">
      <c r="A11" s="10" t="s">
        <v>0</v>
      </c>
      <c r="B11" s="10" t="s">
        <v>1</v>
      </c>
      <c r="C11" s="10" t="s">
        <v>17</v>
      </c>
      <c r="D11" s="10" t="s">
        <v>12</v>
      </c>
      <c r="E11" s="11" t="s">
        <v>2</v>
      </c>
      <c r="F11" s="10" t="s">
        <v>14</v>
      </c>
      <c r="G11" s="10" t="s">
        <v>33</v>
      </c>
      <c r="H11" s="10" t="s">
        <v>13</v>
      </c>
      <c r="I11" s="10" t="s">
        <v>34</v>
      </c>
      <c r="J11" s="10" t="s">
        <v>35</v>
      </c>
      <c r="K11" s="10" t="s">
        <v>36</v>
      </c>
      <c r="L11" s="10" t="s">
        <v>3</v>
      </c>
    </row>
    <row r="12" spans="1:12" ht="59.45" customHeigh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</row>
    <row r="13" spans="1:12" ht="28.9" customHeight="1" x14ac:dyDescent="0.25">
      <c r="A13" s="10"/>
      <c r="B13" s="10"/>
      <c r="C13" s="10"/>
      <c r="D13" s="10"/>
      <c r="E13" s="11"/>
      <c r="F13" s="12" t="s">
        <v>25</v>
      </c>
      <c r="G13" s="12" t="s">
        <v>19</v>
      </c>
      <c r="H13" s="12" t="s">
        <v>21</v>
      </c>
      <c r="I13" s="12" t="s">
        <v>37</v>
      </c>
      <c r="J13" s="12" t="s">
        <v>20</v>
      </c>
      <c r="K13" s="12" t="s">
        <v>20</v>
      </c>
      <c r="L13" s="12"/>
    </row>
    <row r="14" spans="1:12" ht="12.75" customHeight="1" x14ac:dyDescent="0.2">
      <c r="A14" s="13" t="s">
        <v>41</v>
      </c>
      <c r="B14" s="13" t="s">
        <v>123</v>
      </c>
      <c r="C14" s="13" t="s">
        <v>82</v>
      </c>
      <c r="D14" s="14">
        <v>1250000</v>
      </c>
      <c r="E14" s="14">
        <v>950000</v>
      </c>
      <c r="F14" s="16">
        <v>25</v>
      </c>
      <c r="G14" s="16">
        <v>7</v>
      </c>
      <c r="H14" s="16">
        <v>7</v>
      </c>
      <c r="I14" s="16">
        <v>15</v>
      </c>
      <c r="J14" s="16">
        <v>4</v>
      </c>
      <c r="K14" s="16">
        <v>4</v>
      </c>
      <c r="L14" s="16">
        <f>SUM(F14:K14)</f>
        <v>62</v>
      </c>
    </row>
    <row r="15" spans="1:12" ht="12.75" customHeight="1" x14ac:dyDescent="0.2">
      <c r="A15" s="13" t="s">
        <v>42</v>
      </c>
      <c r="B15" s="13" t="s">
        <v>124</v>
      </c>
      <c r="C15" s="13" t="s">
        <v>83</v>
      </c>
      <c r="D15" s="14">
        <v>1452000</v>
      </c>
      <c r="E15" s="14">
        <v>1100000</v>
      </c>
      <c r="F15" s="16">
        <v>29</v>
      </c>
      <c r="G15" s="16">
        <v>10</v>
      </c>
      <c r="H15" s="16">
        <v>8</v>
      </c>
      <c r="I15" s="16">
        <v>22</v>
      </c>
      <c r="J15" s="16">
        <v>2</v>
      </c>
      <c r="K15" s="16">
        <v>5</v>
      </c>
      <c r="L15" s="16">
        <f>SUM(F15:K15)</f>
        <v>76</v>
      </c>
    </row>
    <row r="16" spans="1:12" ht="12.75" customHeight="1" x14ac:dyDescent="0.2">
      <c r="A16" s="13" t="s">
        <v>43</v>
      </c>
      <c r="B16" s="13" t="s">
        <v>125</v>
      </c>
      <c r="C16" s="13" t="s">
        <v>84</v>
      </c>
      <c r="D16" s="14">
        <v>2413000</v>
      </c>
      <c r="E16" s="14">
        <v>980000</v>
      </c>
      <c r="F16" s="16">
        <v>29</v>
      </c>
      <c r="G16" s="16">
        <v>9</v>
      </c>
      <c r="H16" s="16">
        <v>8</v>
      </c>
      <c r="I16" s="16">
        <v>16</v>
      </c>
      <c r="J16" s="16">
        <v>2</v>
      </c>
      <c r="K16" s="16">
        <v>5</v>
      </c>
      <c r="L16" s="16">
        <f>SUM(F16:K16)</f>
        <v>69</v>
      </c>
    </row>
    <row r="17" spans="1:12" ht="12.75" customHeight="1" x14ac:dyDescent="0.2">
      <c r="A17" s="13" t="s">
        <v>44</v>
      </c>
      <c r="B17" s="13" t="s">
        <v>126</v>
      </c>
      <c r="C17" s="13" t="s">
        <v>85</v>
      </c>
      <c r="D17" s="14">
        <v>3565680</v>
      </c>
      <c r="E17" s="14">
        <v>1650000</v>
      </c>
      <c r="F17" s="16">
        <v>37</v>
      </c>
      <c r="G17" s="16">
        <v>13</v>
      </c>
      <c r="H17" s="16">
        <v>9</v>
      </c>
      <c r="I17" s="16">
        <v>24</v>
      </c>
      <c r="J17" s="16">
        <v>4</v>
      </c>
      <c r="K17" s="16">
        <v>5</v>
      </c>
      <c r="L17" s="16">
        <f>SUM(F17:K17)</f>
        <v>92</v>
      </c>
    </row>
    <row r="18" spans="1:12" ht="12.75" customHeight="1" x14ac:dyDescent="0.2">
      <c r="A18" s="13" t="s">
        <v>45</v>
      </c>
      <c r="B18" s="13" t="s">
        <v>127</v>
      </c>
      <c r="C18" s="13" t="s">
        <v>86</v>
      </c>
      <c r="D18" s="14">
        <v>1265000</v>
      </c>
      <c r="E18" s="14">
        <v>900000</v>
      </c>
      <c r="F18" s="16">
        <v>27</v>
      </c>
      <c r="G18" s="16">
        <v>7</v>
      </c>
      <c r="H18" s="16">
        <v>7</v>
      </c>
      <c r="I18" s="16">
        <v>20</v>
      </c>
      <c r="J18" s="16">
        <v>2</v>
      </c>
      <c r="K18" s="16">
        <v>4</v>
      </c>
      <c r="L18" s="16">
        <f>SUM(F18:K18)</f>
        <v>67</v>
      </c>
    </row>
    <row r="19" spans="1:12" ht="12.75" x14ac:dyDescent="0.2">
      <c r="A19" s="13" t="s">
        <v>46</v>
      </c>
      <c r="B19" s="13" t="s">
        <v>128</v>
      </c>
      <c r="C19" s="13" t="s">
        <v>87</v>
      </c>
      <c r="D19" s="14">
        <v>2193500</v>
      </c>
      <c r="E19" s="14">
        <v>1000000</v>
      </c>
      <c r="F19" s="16">
        <v>30</v>
      </c>
      <c r="G19" s="16">
        <v>9</v>
      </c>
      <c r="H19" s="16">
        <v>9</v>
      </c>
      <c r="I19" s="16">
        <v>22</v>
      </c>
      <c r="J19" s="16">
        <v>4</v>
      </c>
      <c r="K19" s="16">
        <v>5</v>
      </c>
      <c r="L19" s="16">
        <f>SUM(F19:K19)</f>
        <v>79</v>
      </c>
    </row>
    <row r="20" spans="1:12" ht="12.75" customHeight="1" x14ac:dyDescent="0.2">
      <c r="A20" s="13" t="s">
        <v>47</v>
      </c>
      <c r="B20" s="13" t="s">
        <v>129</v>
      </c>
      <c r="C20" s="13" t="s">
        <v>88</v>
      </c>
      <c r="D20" s="14">
        <v>1185000</v>
      </c>
      <c r="E20" s="14">
        <v>800000</v>
      </c>
      <c r="F20" s="16">
        <v>24</v>
      </c>
      <c r="G20" s="16">
        <v>6</v>
      </c>
      <c r="H20" s="16">
        <v>7</v>
      </c>
      <c r="I20" s="16">
        <v>18</v>
      </c>
      <c r="J20" s="16">
        <v>0</v>
      </c>
      <c r="K20" s="16">
        <v>5</v>
      </c>
      <c r="L20" s="16">
        <f>SUM(F20:K20)</f>
        <v>60</v>
      </c>
    </row>
    <row r="21" spans="1:12" ht="12.75" customHeight="1" x14ac:dyDescent="0.2">
      <c r="A21" s="13" t="s">
        <v>48</v>
      </c>
      <c r="B21" s="13" t="s">
        <v>130</v>
      </c>
      <c r="C21" s="13" t="s">
        <v>89</v>
      </c>
      <c r="D21" s="14">
        <v>1500000</v>
      </c>
      <c r="E21" s="14">
        <v>500000</v>
      </c>
      <c r="F21" s="16">
        <v>24</v>
      </c>
      <c r="G21" s="16">
        <v>5</v>
      </c>
      <c r="H21" s="16">
        <v>5</v>
      </c>
      <c r="I21" s="16">
        <v>7</v>
      </c>
      <c r="J21" s="16">
        <v>0</v>
      </c>
      <c r="K21" s="16">
        <v>3</v>
      </c>
      <c r="L21" s="16">
        <f>SUM(F21:K21)</f>
        <v>44</v>
      </c>
    </row>
    <row r="22" spans="1:12" ht="13.5" customHeight="1" x14ac:dyDescent="0.2">
      <c r="A22" s="13" t="s">
        <v>49</v>
      </c>
      <c r="B22" s="13" t="s">
        <v>131</v>
      </c>
      <c r="C22" s="13" t="s">
        <v>90</v>
      </c>
      <c r="D22" s="14">
        <v>1305000</v>
      </c>
      <c r="E22" s="14">
        <v>800000</v>
      </c>
      <c r="F22" s="16">
        <v>32</v>
      </c>
      <c r="G22" s="16">
        <v>11</v>
      </c>
      <c r="H22" s="16">
        <v>8</v>
      </c>
      <c r="I22" s="16">
        <v>19</v>
      </c>
      <c r="J22" s="16">
        <v>2</v>
      </c>
      <c r="K22" s="16">
        <v>4</v>
      </c>
      <c r="L22" s="16">
        <f>SUM(F22:K22)</f>
        <v>76</v>
      </c>
    </row>
    <row r="23" spans="1:12" ht="12.75" customHeight="1" x14ac:dyDescent="0.2">
      <c r="A23" s="13" t="s">
        <v>50</v>
      </c>
      <c r="B23" s="13" t="s">
        <v>132</v>
      </c>
      <c r="C23" s="13" t="s">
        <v>91</v>
      </c>
      <c r="D23" s="14">
        <v>1445000</v>
      </c>
      <c r="E23" s="14">
        <v>900000</v>
      </c>
      <c r="F23" s="16">
        <v>30</v>
      </c>
      <c r="G23" s="16">
        <v>7</v>
      </c>
      <c r="H23" s="16">
        <v>7</v>
      </c>
      <c r="I23" s="16">
        <v>18</v>
      </c>
      <c r="J23" s="16">
        <v>2</v>
      </c>
      <c r="K23" s="16">
        <v>5</v>
      </c>
      <c r="L23" s="16">
        <f>SUM(F23:K23)</f>
        <v>69</v>
      </c>
    </row>
    <row r="24" spans="1:12" ht="12.75" customHeight="1" x14ac:dyDescent="0.2">
      <c r="A24" s="13" t="s">
        <v>51</v>
      </c>
      <c r="B24" s="23" t="s">
        <v>133</v>
      </c>
      <c r="C24" s="13" t="s">
        <v>92</v>
      </c>
      <c r="D24" s="14">
        <v>2603000</v>
      </c>
      <c r="E24" s="14">
        <v>1100000</v>
      </c>
      <c r="F24" s="16">
        <v>31</v>
      </c>
      <c r="G24" s="16">
        <v>13</v>
      </c>
      <c r="H24" s="16">
        <v>9</v>
      </c>
      <c r="I24" s="16">
        <v>21</v>
      </c>
      <c r="J24" s="16">
        <v>4</v>
      </c>
      <c r="K24" s="16">
        <v>5</v>
      </c>
      <c r="L24" s="16">
        <f>SUM(F24:K24)</f>
        <v>83</v>
      </c>
    </row>
    <row r="25" spans="1:12" ht="12.75" customHeight="1" x14ac:dyDescent="0.2">
      <c r="A25" s="13" t="s">
        <v>52</v>
      </c>
      <c r="B25" s="13" t="s">
        <v>134</v>
      </c>
      <c r="C25" s="13" t="s">
        <v>93</v>
      </c>
      <c r="D25" s="14">
        <v>800000</v>
      </c>
      <c r="E25" s="14">
        <v>600000</v>
      </c>
      <c r="F25" s="16">
        <v>32</v>
      </c>
      <c r="G25" s="16">
        <v>13</v>
      </c>
      <c r="H25" s="16">
        <v>8</v>
      </c>
      <c r="I25" s="16">
        <v>20</v>
      </c>
      <c r="J25" s="16">
        <v>2</v>
      </c>
      <c r="K25" s="16">
        <v>5</v>
      </c>
      <c r="L25" s="16">
        <f>SUM(F25:K25)</f>
        <v>80</v>
      </c>
    </row>
    <row r="26" spans="1:12" ht="12.75" customHeight="1" x14ac:dyDescent="0.2">
      <c r="A26" s="13" t="s">
        <v>53</v>
      </c>
      <c r="B26" s="13" t="s">
        <v>135</v>
      </c>
      <c r="C26" s="13" t="s">
        <v>94</v>
      </c>
      <c r="D26" s="14">
        <v>1728000</v>
      </c>
      <c r="E26" s="14">
        <v>1100000</v>
      </c>
      <c r="F26" s="16">
        <v>30</v>
      </c>
      <c r="G26" s="16">
        <v>10</v>
      </c>
      <c r="H26" s="16">
        <v>7</v>
      </c>
      <c r="I26" s="16">
        <v>20</v>
      </c>
      <c r="J26" s="16">
        <v>4</v>
      </c>
      <c r="K26" s="16">
        <v>5</v>
      </c>
      <c r="L26" s="16">
        <f>SUM(F26:K26)</f>
        <v>76</v>
      </c>
    </row>
    <row r="27" spans="1:12" ht="12.75" x14ac:dyDescent="0.2">
      <c r="A27" s="13" t="s">
        <v>54</v>
      </c>
      <c r="B27" s="13" t="s">
        <v>136</v>
      </c>
      <c r="C27" s="13" t="s">
        <v>95</v>
      </c>
      <c r="D27" s="14">
        <v>1453277</v>
      </c>
      <c r="E27" s="14">
        <v>830000</v>
      </c>
      <c r="F27" s="16">
        <v>32</v>
      </c>
      <c r="G27" s="16">
        <v>11</v>
      </c>
      <c r="H27" s="16">
        <v>9</v>
      </c>
      <c r="I27" s="16">
        <v>17</v>
      </c>
      <c r="J27" s="16">
        <v>5</v>
      </c>
      <c r="K27" s="16">
        <v>5</v>
      </c>
      <c r="L27" s="16">
        <f>SUM(F27:K27)</f>
        <v>79</v>
      </c>
    </row>
    <row r="28" spans="1:12" ht="12.75" customHeight="1" x14ac:dyDescent="0.2">
      <c r="A28" s="13" t="s">
        <v>55</v>
      </c>
      <c r="B28" s="13" t="s">
        <v>137</v>
      </c>
      <c r="C28" s="13" t="s">
        <v>96</v>
      </c>
      <c r="D28" s="14">
        <v>1468000</v>
      </c>
      <c r="E28" s="14">
        <v>850000</v>
      </c>
      <c r="F28" s="16">
        <v>26</v>
      </c>
      <c r="G28" s="16">
        <v>6</v>
      </c>
      <c r="H28" s="16">
        <v>5</v>
      </c>
      <c r="I28" s="16">
        <v>17</v>
      </c>
      <c r="J28" s="16">
        <v>1</v>
      </c>
      <c r="K28" s="16">
        <v>4</v>
      </c>
      <c r="L28" s="16">
        <f>SUM(F28:K28)</f>
        <v>59</v>
      </c>
    </row>
    <row r="29" spans="1:12" ht="12.75" customHeight="1" x14ac:dyDescent="0.2">
      <c r="A29" s="13" t="s">
        <v>56</v>
      </c>
      <c r="B29" s="24" t="s">
        <v>138</v>
      </c>
      <c r="C29" s="13" t="s">
        <v>97</v>
      </c>
      <c r="D29" s="25">
        <v>2441780</v>
      </c>
      <c r="E29" s="14">
        <v>900000</v>
      </c>
      <c r="F29" s="16">
        <v>30</v>
      </c>
      <c r="G29" s="16">
        <v>10</v>
      </c>
      <c r="H29" s="16">
        <v>9</v>
      </c>
      <c r="I29" s="16">
        <v>20</v>
      </c>
      <c r="J29" s="16">
        <v>1</v>
      </c>
      <c r="K29" s="16">
        <v>5</v>
      </c>
      <c r="L29" s="16">
        <f>SUM(F29:K29)</f>
        <v>75</v>
      </c>
    </row>
    <row r="30" spans="1:12" ht="12.75" customHeight="1" x14ac:dyDescent="0.2">
      <c r="A30" s="13" t="s">
        <v>57</v>
      </c>
      <c r="B30" s="13" t="s">
        <v>139</v>
      </c>
      <c r="C30" s="13" t="s">
        <v>98</v>
      </c>
      <c r="D30" s="14">
        <v>970000</v>
      </c>
      <c r="E30" s="14">
        <v>700000</v>
      </c>
      <c r="F30" s="16">
        <v>30</v>
      </c>
      <c r="G30" s="16">
        <v>9</v>
      </c>
      <c r="H30" s="16">
        <v>7</v>
      </c>
      <c r="I30" s="16">
        <v>19</v>
      </c>
      <c r="J30" s="16">
        <v>0</v>
      </c>
      <c r="K30" s="16">
        <v>5</v>
      </c>
      <c r="L30" s="16">
        <f>SUM(F30:K30)</f>
        <v>70</v>
      </c>
    </row>
    <row r="31" spans="1:12" ht="12.75" customHeight="1" x14ac:dyDescent="0.2">
      <c r="A31" s="13" t="s">
        <v>58</v>
      </c>
      <c r="B31" s="13" t="s">
        <v>140</v>
      </c>
      <c r="C31" s="13" t="s">
        <v>99</v>
      </c>
      <c r="D31" s="14">
        <v>2296000</v>
      </c>
      <c r="E31" s="14">
        <v>951000</v>
      </c>
      <c r="F31" s="16">
        <v>27</v>
      </c>
      <c r="G31" s="16">
        <v>8</v>
      </c>
      <c r="H31" s="16">
        <v>8</v>
      </c>
      <c r="I31" s="16">
        <v>18</v>
      </c>
      <c r="J31" s="16">
        <v>3</v>
      </c>
      <c r="K31" s="16">
        <v>4</v>
      </c>
      <c r="L31" s="16">
        <f>SUM(F31:K31)</f>
        <v>68</v>
      </c>
    </row>
    <row r="32" spans="1:12" ht="12.75" x14ac:dyDescent="0.2">
      <c r="A32" s="13" t="s">
        <v>59</v>
      </c>
      <c r="B32" s="13" t="s">
        <v>141</v>
      </c>
      <c r="C32" s="13" t="s">
        <v>100</v>
      </c>
      <c r="D32" s="14">
        <v>1550000</v>
      </c>
      <c r="E32" s="14">
        <v>950000</v>
      </c>
      <c r="F32" s="16">
        <v>22</v>
      </c>
      <c r="G32" s="16">
        <v>6</v>
      </c>
      <c r="H32" s="16">
        <v>7</v>
      </c>
      <c r="I32" s="16">
        <v>15</v>
      </c>
      <c r="J32" s="16">
        <v>0</v>
      </c>
      <c r="K32" s="16">
        <v>4</v>
      </c>
      <c r="L32" s="16">
        <f>SUM(F32:K32)</f>
        <v>54</v>
      </c>
    </row>
    <row r="33" spans="1:12" ht="12.75" customHeight="1" x14ac:dyDescent="0.2">
      <c r="A33" s="13" t="s">
        <v>60</v>
      </c>
      <c r="B33" s="13" t="s">
        <v>142</v>
      </c>
      <c r="C33" s="13" t="s">
        <v>101</v>
      </c>
      <c r="D33" s="14">
        <v>1627000</v>
      </c>
      <c r="E33" s="14">
        <v>650000</v>
      </c>
      <c r="F33" s="16">
        <v>36</v>
      </c>
      <c r="G33" s="16">
        <v>12</v>
      </c>
      <c r="H33" s="16">
        <v>7</v>
      </c>
      <c r="I33" s="16">
        <v>21</v>
      </c>
      <c r="J33" s="16">
        <v>4</v>
      </c>
      <c r="K33" s="16">
        <v>4</v>
      </c>
      <c r="L33" s="16">
        <f>SUM(F33:K33)</f>
        <v>84</v>
      </c>
    </row>
    <row r="34" spans="1:12" ht="12.75" customHeight="1" x14ac:dyDescent="0.2">
      <c r="A34" s="13" t="s">
        <v>61</v>
      </c>
      <c r="B34" s="13" t="s">
        <v>143</v>
      </c>
      <c r="C34" s="13" t="s">
        <v>102</v>
      </c>
      <c r="D34" s="14">
        <v>1340000</v>
      </c>
      <c r="E34" s="14">
        <v>950000</v>
      </c>
      <c r="F34" s="16">
        <v>33</v>
      </c>
      <c r="G34" s="16">
        <v>11</v>
      </c>
      <c r="H34" s="16">
        <v>8</v>
      </c>
      <c r="I34" s="16">
        <v>22</v>
      </c>
      <c r="J34" s="16">
        <v>2</v>
      </c>
      <c r="K34" s="16">
        <v>5</v>
      </c>
      <c r="L34" s="16">
        <f>SUM(F34:K34)</f>
        <v>81</v>
      </c>
    </row>
    <row r="35" spans="1:12" ht="12.75" customHeight="1" x14ac:dyDescent="0.2">
      <c r="A35" s="13" t="s">
        <v>62</v>
      </c>
      <c r="B35" s="13" t="s">
        <v>132</v>
      </c>
      <c r="C35" s="13" t="s">
        <v>103</v>
      </c>
      <c r="D35" s="14">
        <v>1245000</v>
      </c>
      <c r="E35" s="14">
        <v>900000</v>
      </c>
      <c r="F35" s="16">
        <v>29</v>
      </c>
      <c r="G35" s="16">
        <v>12</v>
      </c>
      <c r="H35" s="16">
        <v>8</v>
      </c>
      <c r="I35" s="16">
        <v>21</v>
      </c>
      <c r="J35" s="16">
        <v>2</v>
      </c>
      <c r="K35" s="16">
        <v>5</v>
      </c>
      <c r="L35" s="16">
        <f>SUM(F35:K35)</f>
        <v>77</v>
      </c>
    </row>
    <row r="36" spans="1:12" ht="12.75" customHeight="1" x14ac:dyDescent="0.2">
      <c r="A36" s="13" t="s">
        <v>63</v>
      </c>
      <c r="B36" s="24" t="s">
        <v>144</v>
      </c>
      <c r="C36" s="26" t="s">
        <v>104</v>
      </c>
      <c r="D36" s="25">
        <v>2113500</v>
      </c>
      <c r="E36" s="25">
        <v>970000</v>
      </c>
      <c r="F36" s="16">
        <v>26</v>
      </c>
      <c r="G36" s="16">
        <v>5</v>
      </c>
      <c r="H36" s="16">
        <v>8</v>
      </c>
      <c r="I36" s="16">
        <v>17</v>
      </c>
      <c r="J36" s="16">
        <v>2</v>
      </c>
      <c r="K36" s="16">
        <v>5</v>
      </c>
      <c r="L36" s="16">
        <f>SUM(F36:K36)</f>
        <v>63</v>
      </c>
    </row>
    <row r="37" spans="1:12" ht="12.75" customHeight="1" x14ac:dyDescent="0.2">
      <c r="A37" s="13" t="s">
        <v>64</v>
      </c>
      <c r="B37" s="24" t="s">
        <v>145</v>
      </c>
      <c r="C37" s="26" t="s">
        <v>105</v>
      </c>
      <c r="D37" s="25">
        <v>3033390</v>
      </c>
      <c r="E37" s="25">
        <v>900000</v>
      </c>
      <c r="F37" s="16">
        <v>36</v>
      </c>
      <c r="G37" s="16">
        <v>12</v>
      </c>
      <c r="H37" s="16">
        <v>9</v>
      </c>
      <c r="I37" s="16">
        <v>20</v>
      </c>
      <c r="J37" s="16">
        <v>3</v>
      </c>
      <c r="K37" s="16">
        <v>5</v>
      </c>
      <c r="L37" s="16">
        <f>SUM(F37:K37)</f>
        <v>85</v>
      </c>
    </row>
    <row r="38" spans="1:12" ht="12.75" customHeight="1" x14ac:dyDescent="0.2">
      <c r="A38" s="13" t="s">
        <v>65</v>
      </c>
      <c r="B38" s="13" t="s">
        <v>146</v>
      </c>
      <c r="C38" s="26" t="s">
        <v>106</v>
      </c>
      <c r="D38" s="25">
        <v>1500000</v>
      </c>
      <c r="E38" s="25">
        <v>500000</v>
      </c>
      <c r="F38" s="16">
        <v>24</v>
      </c>
      <c r="G38" s="16">
        <v>6</v>
      </c>
      <c r="H38" s="16">
        <v>5</v>
      </c>
      <c r="I38" s="16">
        <v>15</v>
      </c>
      <c r="J38" s="16">
        <v>2</v>
      </c>
      <c r="K38" s="16">
        <v>4</v>
      </c>
      <c r="L38" s="16">
        <f>SUM(F38:K38)</f>
        <v>56</v>
      </c>
    </row>
    <row r="39" spans="1:12" ht="12.75" customHeight="1" x14ac:dyDescent="0.2">
      <c r="A39" s="13" t="s">
        <v>66</v>
      </c>
      <c r="B39" s="13" t="s">
        <v>147</v>
      </c>
      <c r="C39" s="13" t="s">
        <v>107</v>
      </c>
      <c r="D39" s="14">
        <v>1430000</v>
      </c>
      <c r="E39" s="14">
        <v>750000</v>
      </c>
      <c r="F39" s="16">
        <v>29</v>
      </c>
      <c r="G39" s="16">
        <v>7</v>
      </c>
      <c r="H39" s="16">
        <v>8</v>
      </c>
      <c r="I39" s="16">
        <v>21</v>
      </c>
      <c r="J39" s="16">
        <v>3</v>
      </c>
      <c r="K39" s="16">
        <v>5</v>
      </c>
      <c r="L39" s="16">
        <f>SUM(F39:K39)</f>
        <v>73</v>
      </c>
    </row>
    <row r="40" spans="1:12" ht="12.75" x14ac:dyDescent="0.2">
      <c r="A40" s="13" t="s">
        <v>67</v>
      </c>
      <c r="B40" s="23" t="s">
        <v>133</v>
      </c>
      <c r="C40" s="13" t="s">
        <v>108</v>
      </c>
      <c r="D40" s="14">
        <v>1370000</v>
      </c>
      <c r="E40" s="14">
        <v>800000</v>
      </c>
      <c r="F40" s="16">
        <v>32</v>
      </c>
      <c r="G40" s="16">
        <v>11</v>
      </c>
      <c r="H40" s="16">
        <v>8</v>
      </c>
      <c r="I40" s="16">
        <v>22</v>
      </c>
      <c r="J40" s="16">
        <v>4</v>
      </c>
      <c r="K40" s="16">
        <v>5</v>
      </c>
      <c r="L40" s="16">
        <f>SUM(F40:K40)</f>
        <v>82</v>
      </c>
    </row>
    <row r="41" spans="1:12" ht="12.75" customHeight="1" x14ac:dyDescent="0.2">
      <c r="A41" s="13" t="s">
        <v>68</v>
      </c>
      <c r="B41" s="24" t="s">
        <v>148</v>
      </c>
      <c r="C41" s="13" t="s">
        <v>109</v>
      </c>
      <c r="D41" s="14">
        <v>2155000</v>
      </c>
      <c r="E41" s="14">
        <v>1200000</v>
      </c>
      <c r="F41" s="16">
        <v>24</v>
      </c>
      <c r="G41" s="16">
        <v>7</v>
      </c>
      <c r="H41" s="16">
        <v>5</v>
      </c>
      <c r="I41" s="16">
        <v>18</v>
      </c>
      <c r="J41" s="16">
        <v>0</v>
      </c>
      <c r="K41" s="16">
        <v>4</v>
      </c>
      <c r="L41" s="16">
        <f>SUM(F41:K41)</f>
        <v>58</v>
      </c>
    </row>
    <row r="42" spans="1:12" ht="12.75" customHeight="1" x14ac:dyDescent="0.2">
      <c r="A42" s="13" t="s">
        <v>69</v>
      </c>
      <c r="B42" s="13" t="s">
        <v>149</v>
      </c>
      <c r="C42" s="13" t="s">
        <v>110</v>
      </c>
      <c r="D42" s="14">
        <v>1470000</v>
      </c>
      <c r="E42" s="14">
        <v>500000</v>
      </c>
      <c r="F42" s="16">
        <v>24</v>
      </c>
      <c r="G42" s="16">
        <v>7</v>
      </c>
      <c r="H42" s="16">
        <v>6</v>
      </c>
      <c r="I42" s="16">
        <v>18</v>
      </c>
      <c r="J42" s="16">
        <v>0</v>
      </c>
      <c r="K42" s="16">
        <v>4</v>
      </c>
      <c r="L42" s="16">
        <f>SUM(F42:K42)</f>
        <v>59</v>
      </c>
    </row>
    <row r="43" spans="1:12" ht="12.75" customHeight="1" x14ac:dyDescent="0.2">
      <c r="A43" s="13" t="s">
        <v>70</v>
      </c>
      <c r="B43" s="13" t="s">
        <v>150</v>
      </c>
      <c r="C43" s="13" t="s">
        <v>111</v>
      </c>
      <c r="D43" s="14">
        <v>3050000</v>
      </c>
      <c r="E43" s="14">
        <v>1100000</v>
      </c>
      <c r="F43" s="16">
        <v>30</v>
      </c>
      <c r="G43" s="16">
        <v>11</v>
      </c>
      <c r="H43" s="16">
        <v>7</v>
      </c>
      <c r="I43" s="16">
        <v>19</v>
      </c>
      <c r="J43" s="16">
        <v>1</v>
      </c>
      <c r="K43" s="16">
        <v>5</v>
      </c>
      <c r="L43" s="16">
        <f>SUM(F43:K43)</f>
        <v>73</v>
      </c>
    </row>
    <row r="44" spans="1:12" ht="12.75" customHeight="1" x14ac:dyDescent="0.2">
      <c r="A44" s="13" t="s">
        <v>71</v>
      </c>
      <c r="B44" s="13" t="s">
        <v>151</v>
      </c>
      <c r="C44" s="13" t="s">
        <v>112</v>
      </c>
      <c r="D44" s="14">
        <v>1200000</v>
      </c>
      <c r="E44" s="14">
        <v>900000</v>
      </c>
      <c r="F44" s="16">
        <v>28</v>
      </c>
      <c r="G44" s="16">
        <v>6</v>
      </c>
      <c r="H44" s="16">
        <v>6</v>
      </c>
      <c r="I44" s="16">
        <v>15</v>
      </c>
      <c r="J44" s="16">
        <v>0</v>
      </c>
      <c r="K44" s="16">
        <v>4</v>
      </c>
      <c r="L44" s="16">
        <f>SUM(F44:K44)</f>
        <v>59</v>
      </c>
    </row>
    <row r="45" spans="1:12" ht="12.75" customHeight="1" x14ac:dyDescent="0.2">
      <c r="A45" s="13" t="s">
        <v>72</v>
      </c>
      <c r="B45" s="13" t="s">
        <v>152</v>
      </c>
      <c r="C45" s="13" t="s">
        <v>113</v>
      </c>
      <c r="D45" s="14">
        <v>1481400</v>
      </c>
      <c r="E45" s="14">
        <v>1100000</v>
      </c>
      <c r="F45" s="16">
        <v>30</v>
      </c>
      <c r="G45" s="16">
        <v>11</v>
      </c>
      <c r="H45" s="16">
        <v>8</v>
      </c>
      <c r="I45" s="16">
        <v>20</v>
      </c>
      <c r="J45" s="16">
        <v>3</v>
      </c>
      <c r="K45" s="16">
        <v>5</v>
      </c>
      <c r="L45" s="16">
        <f>SUM(F45:K45)</f>
        <v>77</v>
      </c>
    </row>
    <row r="46" spans="1:12" ht="12.75" customHeight="1" x14ac:dyDescent="0.2">
      <c r="A46" s="13" t="s">
        <v>73</v>
      </c>
      <c r="B46" s="13" t="s">
        <v>153</v>
      </c>
      <c r="C46" s="13" t="s">
        <v>114</v>
      </c>
      <c r="D46" s="14">
        <v>2108500</v>
      </c>
      <c r="E46" s="14">
        <v>950000</v>
      </c>
      <c r="F46" s="16">
        <v>27</v>
      </c>
      <c r="G46" s="16">
        <v>9</v>
      </c>
      <c r="H46" s="16">
        <v>7</v>
      </c>
      <c r="I46" s="16">
        <v>20</v>
      </c>
      <c r="J46" s="16">
        <v>1</v>
      </c>
      <c r="K46" s="16">
        <v>4</v>
      </c>
      <c r="L46" s="16">
        <f>SUM(F46:K46)</f>
        <v>68</v>
      </c>
    </row>
    <row r="47" spans="1:12" ht="12.75" customHeight="1" x14ac:dyDescent="0.2">
      <c r="A47" s="13" t="s">
        <v>74</v>
      </c>
      <c r="B47" s="13" t="s">
        <v>154</v>
      </c>
      <c r="C47" s="13" t="s">
        <v>115</v>
      </c>
      <c r="D47" s="14">
        <v>1500000</v>
      </c>
      <c r="E47" s="14">
        <v>800000</v>
      </c>
      <c r="F47" s="16">
        <v>20</v>
      </c>
      <c r="G47" s="16">
        <v>7</v>
      </c>
      <c r="H47" s="16">
        <v>7</v>
      </c>
      <c r="I47" s="16">
        <v>18</v>
      </c>
      <c r="J47" s="16">
        <v>3</v>
      </c>
      <c r="K47" s="16">
        <v>4</v>
      </c>
      <c r="L47" s="16">
        <f>SUM(F47:K47)</f>
        <v>59</v>
      </c>
    </row>
    <row r="48" spans="1:12" ht="12.75" customHeight="1" x14ac:dyDescent="0.2">
      <c r="A48" s="13" t="s">
        <v>75</v>
      </c>
      <c r="B48" s="13" t="s">
        <v>129</v>
      </c>
      <c r="C48" s="13" t="s">
        <v>116</v>
      </c>
      <c r="D48" s="14">
        <v>1500000</v>
      </c>
      <c r="E48" s="14">
        <v>950000</v>
      </c>
      <c r="F48" s="16">
        <v>34</v>
      </c>
      <c r="G48" s="16">
        <v>12</v>
      </c>
      <c r="H48" s="16">
        <v>7</v>
      </c>
      <c r="I48" s="16">
        <v>22</v>
      </c>
      <c r="J48" s="16">
        <v>0</v>
      </c>
      <c r="K48" s="16">
        <v>5</v>
      </c>
      <c r="L48" s="16">
        <f>SUM(F48:K48)</f>
        <v>80</v>
      </c>
    </row>
    <row r="49" spans="1:12" ht="12.75" customHeight="1" x14ac:dyDescent="0.2">
      <c r="A49" s="13" t="s">
        <v>76</v>
      </c>
      <c r="B49" s="13" t="s">
        <v>155</v>
      </c>
      <c r="C49" s="13" t="s">
        <v>117</v>
      </c>
      <c r="D49" s="14">
        <v>1337750</v>
      </c>
      <c r="E49" s="14">
        <v>1000000</v>
      </c>
      <c r="F49" s="16">
        <v>30</v>
      </c>
      <c r="G49" s="16">
        <v>10</v>
      </c>
      <c r="H49" s="16">
        <v>8</v>
      </c>
      <c r="I49" s="16">
        <v>18</v>
      </c>
      <c r="J49" s="16">
        <v>4</v>
      </c>
      <c r="K49" s="16">
        <v>5</v>
      </c>
      <c r="L49" s="16">
        <f>SUM(F49:K49)</f>
        <v>75</v>
      </c>
    </row>
    <row r="50" spans="1:12" ht="12.75" customHeight="1" x14ac:dyDescent="0.2">
      <c r="A50" s="13" t="s">
        <v>77</v>
      </c>
      <c r="B50" s="13" t="s">
        <v>143</v>
      </c>
      <c r="C50" s="13" t="s">
        <v>118</v>
      </c>
      <c r="D50" s="14">
        <v>1219000</v>
      </c>
      <c r="E50" s="14">
        <v>880000</v>
      </c>
      <c r="F50" s="16">
        <v>30</v>
      </c>
      <c r="G50" s="16">
        <v>9</v>
      </c>
      <c r="H50" s="16">
        <v>7</v>
      </c>
      <c r="I50" s="16">
        <v>19</v>
      </c>
      <c r="J50" s="16">
        <v>2</v>
      </c>
      <c r="K50" s="16">
        <v>5</v>
      </c>
      <c r="L50" s="16">
        <f>SUM(F50:K50)</f>
        <v>72</v>
      </c>
    </row>
    <row r="51" spans="1:12" ht="12.75" x14ac:dyDescent="0.2">
      <c r="A51" s="13" t="s">
        <v>78</v>
      </c>
      <c r="B51" s="23" t="s">
        <v>156</v>
      </c>
      <c r="C51" s="13" t="s">
        <v>119</v>
      </c>
      <c r="D51" s="14">
        <v>2314860</v>
      </c>
      <c r="E51" s="14">
        <v>900000</v>
      </c>
      <c r="F51" s="16">
        <v>30</v>
      </c>
      <c r="G51" s="16">
        <v>13</v>
      </c>
      <c r="H51" s="16">
        <v>8</v>
      </c>
      <c r="I51" s="16">
        <v>21</v>
      </c>
      <c r="J51" s="16">
        <v>1</v>
      </c>
      <c r="K51" s="16">
        <v>5</v>
      </c>
      <c r="L51" s="16">
        <f>SUM(F51:K51)</f>
        <v>78</v>
      </c>
    </row>
    <row r="52" spans="1:12" ht="12.75" x14ac:dyDescent="0.2">
      <c r="A52" s="13" t="s">
        <v>79</v>
      </c>
      <c r="B52" s="13" t="s">
        <v>157</v>
      </c>
      <c r="C52" s="13" t="s">
        <v>120</v>
      </c>
      <c r="D52" s="14">
        <v>5108000</v>
      </c>
      <c r="E52" s="14">
        <v>1500000</v>
      </c>
      <c r="F52" s="16">
        <v>25</v>
      </c>
      <c r="G52" s="16">
        <v>8</v>
      </c>
      <c r="H52" s="16">
        <v>6</v>
      </c>
      <c r="I52" s="16">
        <v>19</v>
      </c>
      <c r="J52" s="16">
        <v>0</v>
      </c>
      <c r="K52" s="16">
        <v>4</v>
      </c>
      <c r="L52" s="16">
        <f>SUM(F52:K52)</f>
        <v>62</v>
      </c>
    </row>
    <row r="53" spans="1:12" ht="12.75" x14ac:dyDescent="0.2">
      <c r="A53" s="13" t="s">
        <v>80</v>
      </c>
      <c r="B53" s="13" t="s">
        <v>158</v>
      </c>
      <c r="C53" s="13" t="s">
        <v>121</v>
      </c>
      <c r="D53" s="14">
        <v>1169500</v>
      </c>
      <c r="E53" s="14">
        <v>960000</v>
      </c>
      <c r="F53" s="16">
        <v>20</v>
      </c>
      <c r="G53" s="16">
        <v>7</v>
      </c>
      <c r="H53" s="16">
        <v>7</v>
      </c>
      <c r="I53" s="16">
        <v>20</v>
      </c>
      <c r="J53" s="16">
        <v>3</v>
      </c>
      <c r="K53" s="16">
        <v>4</v>
      </c>
      <c r="L53" s="16">
        <f>SUM(F53:K53)</f>
        <v>61</v>
      </c>
    </row>
    <row r="54" spans="1:12" ht="12.75" x14ac:dyDescent="0.2">
      <c r="A54" s="13" t="s">
        <v>81</v>
      </c>
      <c r="B54" s="13" t="s">
        <v>159</v>
      </c>
      <c r="C54" s="13" t="s">
        <v>122</v>
      </c>
      <c r="D54" s="14">
        <v>1165000</v>
      </c>
      <c r="E54" s="14">
        <v>700000</v>
      </c>
      <c r="F54" s="16">
        <v>25</v>
      </c>
      <c r="G54" s="16">
        <v>8</v>
      </c>
      <c r="H54" s="16">
        <v>7</v>
      </c>
      <c r="I54" s="16">
        <v>19</v>
      </c>
      <c r="J54" s="16">
        <v>3</v>
      </c>
      <c r="K54" s="16">
        <v>5</v>
      </c>
      <c r="L54" s="16">
        <f>SUM(F54:K54)</f>
        <v>67</v>
      </c>
    </row>
    <row r="55" spans="1:12" ht="12.75" x14ac:dyDescent="0.25">
      <c r="D55" s="8"/>
      <c r="E55" s="8"/>
    </row>
    <row r="56" spans="1:12" ht="12.75" x14ac:dyDescent="0.25">
      <c r="D56" s="8">
        <f>SUM(D14:D54)</f>
        <v>73322137</v>
      </c>
      <c r="E56" s="8">
        <f>SUM(E14:E54)</f>
        <v>37421000</v>
      </c>
    </row>
  </sheetData>
  <sortState xmlns:xlrd2="http://schemas.microsoft.com/office/spreadsheetml/2017/richdata2" ref="A14:L54">
    <sortCondition ref="A14:A54"/>
  </sortState>
  <mergeCells count="19">
    <mergeCell ref="L11:L12"/>
    <mergeCell ref="F11:F12"/>
    <mergeCell ref="G11:G12"/>
    <mergeCell ref="H11:H12"/>
    <mergeCell ref="I11:I12"/>
    <mergeCell ref="J11:J12"/>
    <mergeCell ref="K11:K12"/>
    <mergeCell ref="D9:E9"/>
    <mergeCell ref="A11:A13"/>
    <mergeCell ref="B11:B13"/>
    <mergeCell ref="C11:C13"/>
    <mergeCell ref="D11:D13"/>
    <mergeCell ref="E11:E13"/>
    <mergeCell ref="D3:E3"/>
    <mergeCell ref="A4:C4"/>
    <mergeCell ref="D4:E4"/>
    <mergeCell ref="A5:C5"/>
    <mergeCell ref="D5:E5"/>
    <mergeCell ref="D6:E6"/>
  </mergeCells>
  <dataValidations count="5">
    <dataValidation type="decimal" operator="lessThanOrEqual" allowBlank="1" showInputMessage="1" showErrorMessage="1" error="max. 5" sqref="J14:K54" xr:uid="{D2CC9D76-556F-4751-8315-4CC0342BD851}">
      <formula1>5</formula1>
    </dataValidation>
    <dataValidation type="decimal" operator="lessThanOrEqual" allowBlank="1" showInputMessage="1" showErrorMessage="1" error="max. 25" sqref="I14:I54" xr:uid="{250127BD-AC55-44AE-95B7-651F48E59B75}">
      <formula1>25</formula1>
    </dataValidation>
    <dataValidation type="decimal" operator="lessThanOrEqual" allowBlank="1" showInputMessage="1" showErrorMessage="1" error="max. 10" sqref="H14:H54" xr:uid="{42E9DD93-3023-414C-AACB-378D69F2582D}">
      <formula1>10</formula1>
    </dataValidation>
    <dataValidation type="decimal" operator="lessThanOrEqual" allowBlank="1" showInputMessage="1" showErrorMessage="1" error="max. 15" sqref="G14:G54" xr:uid="{C3A1F34B-80E7-411B-8D34-D988B471EA36}">
      <formula1>15</formula1>
    </dataValidation>
    <dataValidation type="decimal" operator="lessThanOrEqual" allowBlank="1" showInputMessage="1" showErrorMessage="1" error="max. 40" sqref="F14:F54" xr:uid="{AE39C994-9B04-476D-B5CD-E5B765EF0D61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292E0-0CAE-4048-9106-EE21E2E4B570}">
  <dimension ref="A1:L56"/>
  <sheetViews>
    <sheetView workbookViewId="0"/>
  </sheetViews>
  <sheetFormatPr defaultColWidth="9.140625" defaultRowHeight="15" x14ac:dyDescent="0.25"/>
  <cols>
    <col min="1" max="1" width="11.7109375" style="3" customWidth="1"/>
    <col min="2" max="2" width="30" style="3" bestFit="1" customWidth="1"/>
    <col min="3" max="3" width="43.7109375" style="3" customWidth="1"/>
    <col min="4" max="4" width="15.5703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12" ht="38.25" customHeight="1" x14ac:dyDescent="0.25">
      <c r="A1" s="2" t="s">
        <v>26</v>
      </c>
    </row>
    <row r="2" spans="1:12" ht="12.75" x14ac:dyDescent="0.25">
      <c r="A2" s="4" t="s">
        <v>38</v>
      </c>
      <c r="D2" s="4" t="s">
        <v>23</v>
      </c>
    </row>
    <row r="3" spans="1:12" ht="12.75" x14ac:dyDescent="0.25">
      <c r="A3" s="4" t="s">
        <v>31</v>
      </c>
      <c r="D3" s="5" t="s">
        <v>27</v>
      </c>
      <c r="E3" s="5"/>
    </row>
    <row r="4" spans="1:12" ht="27" customHeight="1" x14ac:dyDescent="0.25">
      <c r="A4" s="1" t="s">
        <v>39</v>
      </c>
      <c r="B4" s="1"/>
      <c r="C4" s="1"/>
      <c r="D4" s="5" t="s">
        <v>28</v>
      </c>
      <c r="E4" s="5"/>
      <c r="H4" s="6"/>
      <c r="I4" s="6"/>
    </row>
    <row r="5" spans="1:12" ht="25.15" customHeight="1" x14ac:dyDescent="0.25">
      <c r="A5" s="7" t="s">
        <v>40</v>
      </c>
      <c r="B5" s="7"/>
      <c r="C5" s="7"/>
      <c r="D5" s="5" t="s">
        <v>29</v>
      </c>
      <c r="E5" s="5"/>
    </row>
    <row r="6" spans="1:12" ht="12.75" x14ac:dyDescent="0.25">
      <c r="A6" s="4"/>
      <c r="D6" s="5" t="s">
        <v>32</v>
      </c>
      <c r="E6" s="5"/>
    </row>
    <row r="8" spans="1:12" ht="12.75" x14ac:dyDescent="0.25">
      <c r="A8" s="4" t="s">
        <v>22</v>
      </c>
      <c r="D8" s="4" t="s">
        <v>24</v>
      </c>
    </row>
    <row r="9" spans="1:12" ht="38.450000000000003" customHeight="1" x14ac:dyDescent="0.25">
      <c r="D9" s="5" t="s">
        <v>30</v>
      </c>
      <c r="E9" s="5"/>
    </row>
    <row r="10" spans="1:12" ht="12.75" x14ac:dyDescent="0.25">
      <c r="A10" s="4"/>
    </row>
    <row r="11" spans="1:12" ht="26.45" customHeight="1" x14ac:dyDescent="0.25">
      <c r="A11" s="10" t="s">
        <v>0</v>
      </c>
      <c r="B11" s="10" t="s">
        <v>1</v>
      </c>
      <c r="C11" s="10" t="s">
        <v>17</v>
      </c>
      <c r="D11" s="10" t="s">
        <v>12</v>
      </c>
      <c r="E11" s="11" t="s">
        <v>2</v>
      </c>
      <c r="F11" s="10" t="s">
        <v>14</v>
      </c>
      <c r="G11" s="10" t="s">
        <v>33</v>
      </c>
      <c r="H11" s="10" t="s">
        <v>13</v>
      </c>
      <c r="I11" s="10" t="s">
        <v>34</v>
      </c>
      <c r="J11" s="10" t="s">
        <v>35</v>
      </c>
      <c r="K11" s="10" t="s">
        <v>36</v>
      </c>
      <c r="L11" s="10" t="s">
        <v>3</v>
      </c>
    </row>
    <row r="12" spans="1:12" ht="59.45" customHeigh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</row>
    <row r="13" spans="1:12" ht="28.9" customHeight="1" x14ac:dyDescent="0.25">
      <c r="A13" s="10"/>
      <c r="B13" s="10"/>
      <c r="C13" s="10"/>
      <c r="D13" s="10"/>
      <c r="E13" s="11"/>
      <c r="F13" s="12" t="s">
        <v>25</v>
      </c>
      <c r="G13" s="12" t="s">
        <v>19</v>
      </c>
      <c r="H13" s="12" t="s">
        <v>21</v>
      </c>
      <c r="I13" s="12" t="s">
        <v>37</v>
      </c>
      <c r="J13" s="12" t="s">
        <v>20</v>
      </c>
      <c r="K13" s="12" t="s">
        <v>20</v>
      </c>
      <c r="L13" s="12"/>
    </row>
    <row r="14" spans="1:12" ht="12.75" customHeight="1" x14ac:dyDescent="0.2">
      <c r="A14" s="13" t="s">
        <v>41</v>
      </c>
      <c r="B14" s="13" t="s">
        <v>123</v>
      </c>
      <c r="C14" s="13" t="s">
        <v>82</v>
      </c>
      <c r="D14" s="14">
        <v>1250000</v>
      </c>
      <c r="E14" s="14">
        <v>950000</v>
      </c>
      <c r="F14" s="16">
        <v>20</v>
      </c>
      <c r="G14" s="16">
        <v>7</v>
      </c>
      <c r="H14" s="16">
        <v>7</v>
      </c>
      <c r="I14" s="16">
        <v>15</v>
      </c>
      <c r="J14" s="16">
        <v>4</v>
      </c>
      <c r="K14" s="16">
        <v>4</v>
      </c>
      <c r="L14" s="16">
        <f>SUM(F14:K14)</f>
        <v>57</v>
      </c>
    </row>
    <row r="15" spans="1:12" ht="12.75" customHeight="1" x14ac:dyDescent="0.2">
      <c r="A15" s="13" t="s">
        <v>42</v>
      </c>
      <c r="B15" s="13" t="s">
        <v>124</v>
      </c>
      <c r="C15" s="13" t="s">
        <v>83</v>
      </c>
      <c r="D15" s="14">
        <v>1452000</v>
      </c>
      <c r="E15" s="14">
        <v>1100000</v>
      </c>
      <c r="F15" s="16">
        <v>33</v>
      </c>
      <c r="G15" s="16">
        <v>13</v>
      </c>
      <c r="H15" s="16">
        <v>7</v>
      </c>
      <c r="I15" s="16">
        <v>22</v>
      </c>
      <c r="J15" s="16">
        <v>2</v>
      </c>
      <c r="K15" s="16">
        <v>5</v>
      </c>
      <c r="L15" s="16">
        <f>SUM(F15:K15)</f>
        <v>82</v>
      </c>
    </row>
    <row r="16" spans="1:12" ht="12.75" customHeight="1" x14ac:dyDescent="0.2">
      <c r="A16" s="13" t="s">
        <v>43</v>
      </c>
      <c r="B16" s="13" t="s">
        <v>125</v>
      </c>
      <c r="C16" s="13" t="s">
        <v>84</v>
      </c>
      <c r="D16" s="14">
        <v>2413000</v>
      </c>
      <c r="E16" s="14">
        <v>980000</v>
      </c>
      <c r="F16" s="16">
        <v>20</v>
      </c>
      <c r="G16" s="16">
        <v>8</v>
      </c>
      <c r="H16" s="16">
        <v>8</v>
      </c>
      <c r="I16" s="16">
        <v>17</v>
      </c>
      <c r="J16" s="16">
        <v>2</v>
      </c>
      <c r="K16" s="16">
        <v>5</v>
      </c>
      <c r="L16" s="16">
        <f>SUM(F16:K16)</f>
        <v>60</v>
      </c>
    </row>
    <row r="17" spans="1:12" ht="12.75" customHeight="1" x14ac:dyDescent="0.2">
      <c r="A17" s="13" t="s">
        <v>44</v>
      </c>
      <c r="B17" s="13" t="s">
        <v>126</v>
      </c>
      <c r="C17" s="13" t="s">
        <v>85</v>
      </c>
      <c r="D17" s="14">
        <v>3565680</v>
      </c>
      <c r="E17" s="14">
        <v>1650000</v>
      </c>
      <c r="F17" s="16">
        <v>36</v>
      </c>
      <c r="G17" s="16">
        <v>13</v>
      </c>
      <c r="H17" s="16">
        <v>8</v>
      </c>
      <c r="I17" s="16">
        <v>23</v>
      </c>
      <c r="J17" s="16">
        <v>4</v>
      </c>
      <c r="K17" s="16">
        <v>5</v>
      </c>
      <c r="L17" s="16">
        <f>SUM(F17:K17)</f>
        <v>89</v>
      </c>
    </row>
    <row r="18" spans="1:12" ht="12.75" customHeight="1" x14ac:dyDescent="0.2">
      <c r="A18" s="13" t="s">
        <v>45</v>
      </c>
      <c r="B18" s="13" t="s">
        <v>127</v>
      </c>
      <c r="C18" s="13" t="s">
        <v>86</v>
      </c>
      <c r="D18" s="14">
        <v>1265000</v>
      </c>
      <c r="E18" s="14">
        <v>900000</v>
      </c>
      <c r="F18" s="16">
        <v>18</v>
      </c>
      <c r="G18" s="16">
        <v>7</v>
      </c>
      <c r="H18" s="16">
        <v>6</v>
      </c>
      <c r="I18" s="16">
        <v>20</v>
      </c>
      <c r="J18" s="16">
        <v>2</v>
      </c>
      <c r="K18" s="16">
        <v>4</v>
      </c>
      <c r="L18" s="16">
        <f>SUM(F18:K18)</f>
        <v>57</v>
      </c>
    </row>
    <row r="19" spans="1:12" ht="12.75" x14ac:dyDescent="0.2">
      <c r="A19" s="13" t="s">
        <v>46</v>
      </c>
      <c r="B19" s="13" t="s">
        <v>128</v>
      </c>
      <c r="C19" s="13" t="s">
        <v>87</v>
      </c>
      <c r="D19" s="14">
        <v>2193500</v>
      </c>
      <c r="E19" s="14">
        <v>1000000</v>
      </c>
      <c r="F19" s="16">
        <v>33</v>
      </c>
      <c r="G19" s="16">
        <v>11</v>
      </c>
      <c r="H19" s="16">
        <v>9</v>
      </c>
      <c r="I19" s="16">
        <v>22</v>
      </c>
      <c r="J19" s="16">
        <v>4</v>
      </c>
      <c r="K19" s="16">
        <v>5</v>
      </c>
      <c r="L19" s="16">
        <f>SUM(F19:K19)</f>
        <v>84</v>
      </c>
    </row>
    <row r="20" spans="1:12" ht="12.75" customHeight="1" x14ac:dyDescent="0.2">
      <c r="A20" s="13" t="s">
        <v>47</v>
      </c>
      <c r="B20" s="13" t="s">
        <v>129</v>
      </c>
      <c r="C20" s="13" t="s">
        <v>88</v>
      </c>
      <c r="D20" s="14">
        <v>1185000</v>
      </c>
      <c r="E20" s="14">
        <v>800000</v>
      </c>
      <c r="F20" s="16">
        <v>28</v>
      </c>
      <c r="G20" s="16">
        <v>10</v>
      </c>
      <c r="H20" s="16">
        <v>7</v>
      </c>
      <c r="I20" s="16">
        <v>18</v>
      </c>
      <c r="J20" s="16">
        <v>0</v>
      </c>
      <c r="K20" s="16">
        <v>5</v>
      </c>
      <c r="L20" s="16">
        <f>SUM(F20:K20)</f>
        <v>68</v>
      </c>
    </row>
    <row r="21" spans="1:12" ht="12.75" customHeight="1" x14ac:dyDescent="0.2">
      <c r="A21" s="13" t="s">
        <v>48</v>
      </c>
      <c r="B21" s="13" t="s">
        <v>130</v>
      </c>
      <c r="C21" s="13" t="s">
        <v>89</v>
      </c>
      <c r="D21" s="14">
        <v>1500000</v>
      </c>
      <c r="E21" s="14">
        <v>500000</v>
      </c>
      <c r="F21" s="16">
        <v>15</v>
      </c>
      <c r="G21" s="16">
        <v>5</v>
      </c>
      <c r="H21" s="16">
        <v>6</v>
      </c>
      <c r="I21" s="16">
        <v>13</v>
      </c>
      <c r="J21" s="16">
        <v>0</v>
      </c>
      <c r="K21" s="16">
        <v>3</v>
      </c>
      <c r="L21" s="16">
        <f>SUM(F21:K21)</f>
        <v>42</v>
      </c>
    </row>
    <row r="22" spans="1:12" ht="13.5" customHeight="1" x14ac:dyDescent="0.2">
      <c r="A22" s="13" t="s">
        <v>49</v>
      </c>
      <c r="B22" s="13" t="s">
        <v>131</v>
      </c>
      <c r="C22" s="13" t="s">
        <v>90</v>
      </c>
      <c r="D22" s="14">
        <v>1305000</v>
      </c>
      <c r="E22" s="14">
        <v>800000</v>
      </c>
      <c r="F22" s="16">
        <v>27</v>
      </c>
      <c r="G22" s="16">
        <v>10</v>
      </c>
      <c r="H22" s="16">
        <v>7</v>
      </c>
      <c r="I22" s="16">
        <v>20</v>
      </c>
      <c r="J22" s="16">
        <v>2</v>
      </c>
      <c r="K22" s="16">
        <v>4</v>
      </c>
      <c r="L22" s="16">
        <f>SUM(F22:K22)</f>
        <v>70</v>
      </c>
    </row>
    <row r="23" spans="1:12" ht="12.75" customHeight="1" x14ac:dyDescent="0.2">
      <c r="A23" s="13" t="s">
        <v>50</v>
      </c>
      <c r="B23" s="13" t="s">
        <v>132</v>
      </c>
      <c r="C23" s="13" t="s">
        <v>91</v>
      </c>
      <c r="D23" s="14">
        <v>1445000</v>
      </c>
      <c r="E23" s="14">
        <v>900000</v>
      </c>
      <c r="F23" s="16">
        <v>27</v>
      </c>
      <c r="G23" s="16">
        <v>10</v>
      </c>
      <c r="H23" s="16">
        <v>7</v>
      </c>
      <c r="I23" s="16">
        <v>18</v>
      </c>
      <c r="J23" s="16">
        <v>2</v>
      </c>
      <c r="K23" s="16">
        <v>5</v>
      </c>
      <c r="L23" s="16">
        <f>SUM(F23:K23)</f>
        <v>69</v>
      </c>
    </row>
    <row r="24" spans="1:12" ht="12.75" customHeight="1" x14ac:dyDescent="0.2">
      <c r="A24" s="13" t="s">
        <v>51</v>
      </c>
      <c r="B24" s="23" t="s">
        <v>133</v>
      </c>
      <c r="C24" s="13" t="s">
        <v>92</v>
      </c>
      <c r="D24" s="14">
        <v>2603000</v>
      </c>
      <c r="E24" s="14">
        <v>1100000</v>
      </c>
      <c r="F24" s="16">
        <v>34</v>
      </c>
      <c r="G24" s="16">
        <v>13</v>
      </c>
      <c r="H24" s="16">
        <v>9</v>
      </c>
      <c r="I24" s="16">
        <v>21</v>
      </c>
      <c r="J24" s="16">
        <v>4</v>
      </c>
      <c r="K24" s="16">
        <v>5</v>
      </c>
      <c r="L24" s="16">
        <f>SUM(F24:K24)</f>
        <v>86</v>
      </c>
    </row>
    <row r="25" spans="1:12" ht="12.75" customHeight="1" x14ac:dyDescent="0.2">
      <c r="A25" s="13" t="s">
        <v>52</v>
      </c>
      <c r="B25" s="13" t="s">
        <v>134</v>
      </c>
      <c r="C25" s="13" t="s">
        <v>93</v>
      </c>
      <c r="D25" s="14">
        <v>800000</v>
      </c>
      <c r="E25" s="14">
        <v>600000</v>
      </c>
      <c r="F25" s="16">
        <v>38</v>
      </c>
      <c r="G25" s="16">
        <v>13</v>
      </c>
      <c r="H25" s="16">
        <v>7</v>
      </c>
      <c r="I25" s="16">
        <v>22</v>
      </c>
      <c r="J25" s="16">
        <v>2</v>
      </c>
      <c r="K25" s="16">
        <v>5</v>
      </c>
      <c r="L25" s="16">
        <f>SUM(F25:K25)</f>
        <v>87</v>
      </c>
    </row>
    <row r="26" spans="1:12" ht="12.75" customHeight="1" x14ac:dyDescent="0.2">
      <c r="A26" s="13" t="s">
        <v>53</v>
      </c>
      <c r="B26" s="13" t="s">
        <v>135</v>
      </c>
      <c r="C26" s="13" t="s">
        <v>94</v>
      </c>
      <c r="D26" s="14">
        <v>1728000</v>
      </c>
      <c r="E26" s="14">
        <v>1100000</v>
      </c>
      <c r="F26" s="16">
        <v>23</v>
      </c>
      <c r="G26" s="16">
        <v>12</v>
      </c>
      <c r="H26" s="16">
        <v>7</v>
      </c>
      <c r="I26" s="16">
        <v>20</v>
      </c>
      <c r="J26" s="16">
        <v>4</v>
      </c>
      <c r="K26" s="16">
        <v>5</v>
      </c>
      <c r="L26" s="16">
        <f>SUM(F26:K26)</f>
        <v>71</v>
      </c>
    </row>
    <row r="27" spans="1:12" ht="12.75" x14ac:dyDescent="0.2">
      <c r="A27" s="13" t="s">
        <v>54</v>
      </c>
      <c r="B27" s="13" t="s">
        <v>136</v>
      </c>
      <c r="C27" s="13" t="s">
        <v>95</v>
      </c>
      <c r="D27" s="14">
        <v>1453277</v>
      </c>
      <c r="E27" s="14">
        <v>830000</v>
      </c>
      <c r="F27" s="16">
        <v>28</v>
      </c>
      <c r="G27" s="16">
        <v>12</v>
      </c>
      <c r="H27" s="16">
        <v>9</v>
      </c>
      <c r="I27" s="16">
        <v>18</v>
      </c>
      <c r="J27" s="16">
        <v>5</v>
      </c>
      <c r="K27" s="16">
        <v>5</v>
      </c>
      <c r="L27" s="16">
        <f>SUM(F27:K27)</f>
        <v>77</v>
      </c>
    </row>
    <row r="28" spans="1:12" ht="12.75" customHeight="1" x14ac:dyDescent="0.2">
      <c r="A28" s="13" t="s">
        <v>55</v>
      </c>
      <c r="B28" s="13" t="s">
        <v>137</v>
      </c>
      <c r="C28" s="13" t="s">
        <v>96</v>
      </c>
      <c r="D28" s="14">
        <v>1468000</v>
      </c>
      <c r="E28" s="14">
        <v>850000</v>
      </c>
      <c r="F28" s="16">
        <v>18</v>
      </c>
      <c r="G28" s="16">
        <v>7</v>
      </c>
      <c r="H28" s="16">
        <v>7</v>
      </c>
      <c r="I28" s="16">
        <v>17</v>
      </c>
      <c r="J28" s="16">
        <v>1</v>
      </c>
      <c r="K28" s="16">
        <v>4</v>
      </c>
      <c r="L28" s="16">
        <f>SUM(F28:K28)</f>
        <v>54</v>
      </c>
    </row>
    <row r="29" spans="1:12" ht="12.75" customHeight="1" x14ac:dyDescent="0.2">
      <c r="A29" s="13" t="s">
        <v>56</v>
      </c>
      <c r="B29" s="24" t="s">
        <v>138</v>
      </c>
      <c r="C29" s="13" t="s">
        <v>97</v>
      </c>
      <c r="D29" s="25">
        <v>2441780</v>
      </c>
      <c r="E29" s="14">
        <v>900000</v>
      </c>
      <c r="F29" s="16">
        <v>28</v>
      </c>
      <c r="G29" s="16">
        <v>11</v>
      </c>
      <c r="H29" s="16">
        <v>8</v>
      </c>
      <c r="I29" s="16">
        <v>20</v>
      </c>
      <c r="J29" s="16">
        <v>1</v>
      </c>
      <c r="K29" s="16">
        <v>5</v>
      </c>
      <c r="L29" s="16">
        <f>SUM(F29:K29)</f>
        <v>73</v>
      </c>
    </row>
    <row r="30" spans="1:12" ht="12.75" customHeight="1" x14ac:dyDescent="0.2">
      <c r="A30" s="13" t="s">
        <v>57</v>
      </c>
      <c r="B30" s="13" t="s">
        <v>139</v>
      </c>
      <c r="C30" s="13" t="s">
        <v>98</v>
      </c>
      <c r="D30" s="14">
        <v>970000</v>
      </c>
      <c r="E30" s="14">
        <v>700000</v>
      </c>
      <c r="F30" s="16">
        <v>30</v>
      </c>
      <c r="G30" s="16">
        <v>10</v>
      </c>
      <c r="H30" s="16">
        <v>7</v>
      </c>
      <c r="I30" s="16">
        <v>21</v>
      </c>
      <c r="J30" s="16">
        <v>0</v>
      </c>
      <c r="K30" s="16">
        <v>5</v>
      </c>
      <c r="L30" s="16">
        <f>SUM(F30:K30)</f>
        <v>73</v>
      </c>
    </row>
    <row r="31" spans="1:12" ht="12.75" customHeight="1" x14ac:dyDescent="0.2">
      <c r="A31" s="13" t="s">
        <v>58</v>
      </c>
      <c r="B31" s="13" t="s">
        <v>140</v>
      </c>
      <c r="C31" s="13" t="s">
        <v>99</v>
      </c>
      <c r="D31" s="14">
        <v>2296000</v>
      </c>
      <c r="E31" s="14">
        <v>951000</v>
      </c>
      <c r="F31" s="16">
        <v>26</v>
      </c>
      <c r="G31" s="16">
        <v>8</v>
      </c>
      <c r="H31" s="16">
        <v>7</v>
      </c>
      <c r="I31" s="16">
        <v>18</v>
      </c>
      <c r="J31" s="16">
        <v>3</v>
      </c>
      <c r="K31" s="16">
        <v>4</v>
      </c>
      <c r="L31" s="16">
        <f>SUM(F31:K31)</f>
        <v>66</v>
      </c>
    </row>
    <row r="32" spans="1:12" ht="12.75" x14ac:dyDescent="0.2">
      <c r="A32" s="13" t="s">
        <v>59</v>
      </c>
      <c r="B32" s="13" t="s">
        <v>141</v>
      </c>
      <c r="C32" s="13" t="s">
        <v>100</v>
      </c>
      <c r="D32" s="14">
        <v>1550000</v>
      </c>
      <c r="E32" s="14">
        <v>950000</v>
      </c>
      <c r="F32" s="16">
        <v>16</v>
      </c>
      <c r="G32" s="16">
        <v>7</v>
      </c>
      <c r="H32" s="16">
        <v>6</v>
      </c>
      <c r="I32" s="16">
        <v>18</v>
      </c>
      <c r="J32" s="16">
        <v>0</v>
      </c>
      <c r="K32" s="16">
        <v>4</v>
      </c>
      <c r="L32" s="16">
        <f>SUM(F32:K32)</f>
        <v>51</v>
      </c>
    </row>
    <row r="33" spans="1:12" ht="12.75" customHeight="1" x14ac:dyDescent="0.2">
      <c r="A33" s="13" t="s">
        <v>60</v>
      </c>
      <c r="B33" s="13" t="s">
        <v>142</v>
      </c>
      <c r="C33" s="13" t="s">
        <v>101</v>
      </c>
      <c r="D33" s="14">
        <v>1627000</v>
      </c>
      <c r="E33" s="14">
        <v>650000</v>
      </c>
      <c r="F33" s="16">
        <v>35</v>
      </c>
      <c r="G33" s="16">
        <v>10</v>
      </c>
      <c r="H33" s="16">
        <v>6</v>
      </c>
      <c r="I33" s="16">
        <v>21</v>
      </c>
      <c r="J33" s="16">
        <v>4</v>
      </c>
      <c r="K33" s="16">
        <v>4</v>
      </c>
      <c r="L33" s="16">
        <f>SUM(F33:K33)</f>
        <v>80</v>
      </c>
    </row>
    <row r="34" spans="1:12" ht="12.75" customHeight="1" x14ac:dyDescent="0.2">
      <c r="A34" s="13" t="s">
        <v>61</v>
      </c>
      <c r="B34" s="13" t="s">
        <v>143</v>
      </c>
      <c r="C34" s="13" t="s">
        <v>102</v>
      </c>
      <c r="D34" s="14">
        <v>1340000</v>
      </c>
      <c r="E34" s="14">
        <v>950000</v>
      </c>
      <c r="F34" s="16">
        <v>33</v>
      </c>
      <c r="G34" s="16">
        <v>12</v>
      </c>
      <c r="H34" s="16">
        <v>6</v>
      </c>
      <c r="I34" s="16">
        <v>22</v>
      </c>
      <c r="J34" s="16">
        <v>2</v>
      </c>
      <c r="K34" s="16">
        <v>5</v>
      </c>
      <c r="L34" s="16">
        <f>SUM(F34:K34)</f>
        <v>80</v>
      </c>
    </row>
    <row r="35" spans="1:12" ht="12.75" customHeight="1" x14ac:dyDescent="0.2">
      <c r="A35" s="13" t="s">
        <v>62</v>
      </c>
      <c r="B35" s="13" t="s">
        <v>132</v>
      </c>
      <c r="C35" s="13" t="s">
        <v>103</v>
      </c>
      <c r="D35" s="14">
        <v>1245000</v>
      </c>
      <c r="E35" s="14">
        <v>900000</v>
      </c>
      <c r="F35" s="16">
        <v>30</v>
      </c>
      <c r="G35" s="16">
        <v>12</v>
      </c>
      <c r="H35" s="16">
        <v>9</v>
      </c>
      <c r="I35" s="16">
        <v>21</v>
      </c>
      <c r="J35" s="16">
        <v>2</v>
      </c>
      <c r="K35" s="16">
        <v>5</v>
      </c>
      <c r="L35" s="16">
        <f>SUM(F35:K35)</f>
        <v>79</v>
      </c>
    </row>
    <row r="36" spans="1:12" ht="12.75" customHeight="1" x14ac:dyDescent="0.2">
      <c r="A36" s="13" t="s">
        <v>63</v>
      </c>
      <c r="B36" s="24" t="s">
        <v>144</v>
      </c>
      <c r="C36" s="26" t="s">
        <v>104</v>
      </c>
      <c r="D36" s="25">
        <v>2113500</v>
      </c>
      <c r="E36" s="25">
        <v>970000</v>
      </c>
      <c r="F36" s="16">
        <v>25</v>
      </c>
      <c r="G36" s="16">
        <v>7</v>
      </c>
      <c r="H36" s="16">
        <v>7</v>
      </c>
      <c r="I36" s="16">
        <v>19</v>
      </c>
      <c r="J36" s="16">
        <v>2</v>
      </c>
      <c r="K36" s="16">
        <v>5</v>
      </c>
      <c r="L36" s="16">
        <f>SUM(F36:K36)</f>
        <v>65</v>
      </c>
    </row>
    <row r="37" spans="1:12" ht="12.75" customHeight="1" x14ac:dyDescent="0.2">
      <c r="A37" s="13" t="s">
        <v>64</v>
      </c>
      <c r="B37" s="24" t="s">
        <v>145</v>
      </c>
      <c r="C37" s="26" t="s">
        <v>105</v>
      </c>
      <c r="D37" s="25">
        <v>3033390</v>
      </c>
      <c r="E37" s="25">
        <v>900000</v>
      </c>
      <c r="F37" s="16">
        <v>38</v>
      </c>
      <c r="G37" s="16">
        <v>13</v>
      </c>
      <c r="H37" s="16">
        <v>9</v>
      </c>
      <c r="I37" s="16">
        <v>21</v>
      </c>
      <c r="J37" s="16">
        <v>3</v>
      </c>
      <c r="K37" s="16">
        <v>5</v>
      </c>
      <c r="L37" s="16">
        <f>SUM(F37:K37)</f>
        <v>89</v>
      </c>
    </row>
    <row r="38" spans="1:12" ht="12.75" customHeight="1" x14ac:dyDescent="0.2">
      <c r="A38" s="13" t="s">
        <v>65</v>
      </c>
      <c r="B38" s="13" t="s">
        <v>146</v>
      </c>
      <c r="C38" s="26" t="s">
        <v>106</v>
      </c>
      <c r="D38" s="25">
        <v>1500000</v>
      </c>
      <c r="E38" s="25">
        <v>500000</v>
      </c>
      <c r="F38" s="16">
        <v>16</v>
      </c>
      <c r="G38" s="16">
        <v>7</v>
      </c>
      <c r="H38" s="16">
        <v>6</v>
      </c>
      <c r="I38" s="16">
        <v>15</v>
      </c>
      <c r="J38" s="16">
        <v>2</v>
      </c>
      <c r="K38" s="16">
        <v>4</v>
      </c>
      <c r="L38" s="16">
        <f>SUM(F38:K38)</f>
        <v>50</v>
      </c>
    </row>
    <row r="39" spans="1:12" ht="12.75" customHeight="1" x14ac:dyDescent="0.2">
      <c r="A39" s="13" t="s">
        <v>66</v>
      </c>
      <c r="B39" s="13" t="s">
        <v>147</v>
      </c>
      <c r="C39" s="13" t="s">
        <v>107</v>
      </c>
      <c r="D39" s="14">
        <v>1430000</v>
      </c>
      <c r="E39" s="14">
        <v>750000</v>
      </c>
      <c r="F39" s="16">
        <v>34</v>
      </c>
      <c r="G39" s="16">
        <v>10</v>
      </c>
      <c r="H39" s="16">
        <v>8</v>
      </c>
      <c r="I39" s="16">
        <v>21</v>
      </c>
      <c r="J39" s="16">
        <v>3</v>
      </c>
      <c r="K39" s="16">
        <v>5</v>
      </c>
      <c r="L39" s="16">
        <f>SUM(F39:K39)</f>
        <v>81</v>
      </c>
    </row>
    <row r="40" spans="1:12" ht="12.75" x14ac:dyDescent="0.2">
      <c r="A40" s="13" t="s">
        <v>67</v>
      </c>
      <c r="B40" s="23" t="s">
        <v>133</v>
      </c>
      <c r="C40" s="13" t="s">
        <v>108</v>
      </c>
      <c r="D40" s="14">
        <v>1370000</v>
      </c>
      <c r="E40" s="14">
        <v>800000</v>
      </c>
      <c r="F40" s="16">
        <v>24</v>
      </c>
      <c r="G40" s="16">
        <v>9</v>
      </c>
      <c r="H40" s="16">
        <v>6</v>
      </c>
      <c r="I40" s="16">
        <v>22</v>
      </c>
      <c r="J40" s="16">
        <v>4</v>
      </c>
      <c r="K40" s="16">
        <v>5</v>
      </c>
      <c r="L40" s="16">
        <f>SUM(F40:K40)</f>
        <v>70</v>
      </c>
    </row>
    <row r="41" spans="1:12" ht="12.75" customHeight="1" x14ac:dyDescent="0.2">
      <c r="A41" s="13" t="s">
        <v>68</v>
      </c>
      <c r="B41" s="24" t="s">
        <v>148</v>
      </c>
      <c r="C41" s="13" t="s">
        <v>109</v>
      </c>
      <c r="D41" s="14">
        <v>2155000</v>
      </c>
      <c r="E41" s="14">
        <v>1200000</v>
      </c>
      <c r="F41" s="16">
        <v>15</v>
      </c>
      <c r="G41" s="16">
        <v>7</v>
      </c>
      <c r="H41" s="16">
        <v>6</v>
      </c>
      <c r="I41" s="16">
        <v>15</v>
      </c>
      <c r="J41" s="16">
        <v>0</v>
      </c>
      <c r="K41" s="16">
        <v>4</v>
      </c>
      <c r="L41" s="16">
        <f>SUM(F41:K41)</f>
        <v>47</v>
      </c>
    </row>
    <row r="42" spans="1:12" ht="12.75" customHeight="1" x14ac:dyDescent="0.2">
      <c r="A42" s="13" t="s">
        <v>69</v>
      </c>
      <c r="B42" s="13" t="s">
        <v>149</v>
      </c>
      <c r="C42" s="13" t="s">
        <v>110</v>
      </c>
      <c r="D42" s="14">
        <v>1470000</v>
      </c>
      <c r="E42" s="14">
        <v>500000</v>
      </c>
      <c r="F42" s="16">
        <v>16</v>
      </c>
      <c r="G42" s="16">
        <v>7</v>
      </c>
      <c r="H42" s="16">
        <v>7</v>
      </c>
      <c r="I42" s="16">
        <v>18</v>
      </c>
      <c r="J42" s="16">
        <v>0</v>
      </c>
      <c r="K42" s="16">
        <v>4</v>
      </c>
      <c r="L42" s="16">
        <f>SUM(F42:K42)</f>
        <v>52</v>
      </c>
    </row>
    <row r="43" spans="1:12" ht="12.75" customHeight="1" x14ac:dyDescent="0.2">
      <c r="A43" s="13" t="s">
        <v>70</v>
      </c>
      <c r="B43" s="13" t="s">
        <v>150</v>
      </c>
      <c r="C43" s="13" t="s">
        <v>111</v>
      </c>
      <c r="D43" s="14">
        <v>3050000</v>
      </c>
      <c r="E43" s="14">
        <v>1100000</v>
      </c>
      <c r="F43" s="16">
        <v>29</v>
      </c>
      <c r="G43" s="16">
        <v>10</v>
      </c>
      <c r="H43" s="16">
        <v>7</v>
      </c>
      <c r="I43" s="16">
        <v>18</v>
      </c>
      <c r="J43" s="16">
        <v>1</v>
      </c>
      <c r="K43" s="16">
        <v>5</v>
      </c>
      <c r="L43" s="16">
        <f>SUM(F43:K43)</f>
        <v>70</v>
      </c>
    </row>
    <row r="44" spans="1:12" ht="12.75" customHeight="1" x14ac:dyDescent="0.2">
      <c r="A44" s="13" t="s">
        <v>71</v>
      </c>
      <c r="B44" s="13" t="s">
        <v>151</v>
      </c>
      <c r="C44" s="13" t="s">
        <v>112</v>
      </c>
      <c r="D44" s="14">
        <v>1200000</v>
      </c>
      <c r="E44" s="14">
        <v>900000</v>
      </c>
      <c r="F44" s="16">
        <v>16</v>
      </c>
      <c r="G44" s="16">
        <v>7</v>
      </c>
      <c r="H44" s="16">
        <v>6</v>
      </c>
      <c r="I44" s="16">
        <v>15</v>
      </c>
      <c r="J44" s="16">
        <v>0</v>
      </c>
      <c r="K44" s="16">
        <v>4</v>
      </c>
      <c r="L44" s="16">
        <f>SUM(F44:K44)</f>
        <v>48</v>
      </c>
    </row>
    <row r="45" spans="1:12" ht="12.75" customHeight="1" x14ac:dyDescent="0.2">
      <c r="A45" s="13" t="s">
        <v>72</v>
      </c>
      <c r="B45" s="13" t="s">
        <v>152</v>
      </c>
      <c r="C45" s="13" t="s">
        <v>113</v>
      </c>
      <c r="D45" s="14">
        <v>1481400</v>
      </c>
      <c r="E45" s="14">
        <v>1100000</v>
      </c>
      <c r="F45" s="16">
        <v>34</v>
      </c>
      <c r="G45" s="16">
        <v>11</v>
      </c>
      <c r="H45" s="16">
        <v>8</v>
      </c>
      <c r="I45" s="16">
        <v>21</v>
      </c>
      <c r="J45" s="16">
        <v>3</v>
      </c>
      <c r="K45" s="16">
        <v>5</v>
      </c>
      <c r="L45" s="16">
        <f>SUM(F45:K45)</f>
        <v>82</v>
      </c>
    </row>
    <row r="46" spans="1:12" ht="12.75" customHeight="1" x14ac:dyDescent="0.2">
      <c r="A46" s="13" t="s">
        <v>73</v>
      </c>
      <c r="B46" s="13" t="s">
        <v>153</v>
      </c>
      <c r="C46" s="13" t="s">
        <v>114</v>
      </c>
      <c r="D46" s="14">
        <v>2108500</v>
      </c>
      <c r="E46" s="14">
        <v>950000</v>
      </c>
      <c r="F46" s="16">
        <v>28</v>
      </c>
      <c r="G46" s="16">
        <v>10</v>
      </c>
      <c r="H46" s="16">
        <v>7</v>
      </c>
      <c r="I46" s="16">
        <v>20</v>
      </c>
      <c r="J46" s="16">
        <v>1</v>
      </c>
      <c r="K46" s="16">
        <v>4</v>
      </c>
      <c r="L46" s="16">
        <f>SUM(F46:K46)</f>
        <v>70</v>
      </c>
    </row>
    <row r="47" spans="1:12" ht="12.75" customHeight="1" x14ac:dyDescent="0.2">
      <c r="A47" s="13" t="s">
        <v>74</v>
      </c>
      <c r="B47" s="13" t="s">
        <v>154</v>
      </c>
      <c r="C47" s="13" t="s">
        <v>115</v>
      </c>
      <c r="D47" s="14">
        <v>1500000</v>
      </c>
      <c r="E47" s="14">
        <v>800000</v>
      </c>
      <c r="F47" s="16">
        <v>20</v>
      </c>
      <c r="G47" s="16">
        <v>9</v>
      </c>
      <c r="H47" s="16">
        <v>8</v>
      </c>
      <c r="I47" s="16">
        <v>18</v>
      </c>
      <c r="J47" s="16">
        <v>3</v>
      </c>
      <c r="K47" s="16">
        <v>4</v>
      </c>
      <c r="L47" s="16">
        <f>SUM(F47:K47)</f>
        <v>62</v>
      </c>
    </row>
    <row r="48" spans="1:12" ht="12.75" customHeight="1" x14ac:dyDescent="0.2">
      <c r="A48" s="13" t="s">
        <v>75</v>
      </c>
      <c r="B48" s="13" t="s">
        <v>129</v>
      </c>
      <c r="C48" s="13" t="s">
        <v>116</v>
      </c>
      <c r="D48" s="14">
        <v>1500000</v>
      </c>
      <c r="E48" s="14">
        <v>950000</v>
      </c>
      <c r="F48" s="16">
        <v>36</v>
      </c>
      <c r="G48" s="16">
        <v>12</v>
      </c>
      <c r="H48" s="16">
        <v>6</v>
      </c>
      <c r="I48" s="16">
        <v>22</v>
      </c>
      <c r="J48" s="16">
        <v>0</v>
      </c>
      <c r="K48" s="16">
        <v>5</v>
      </c>
      <c r="L48" s="16">
        <f>SUM(F48:K48)</f>
        <v>81</v>
      </c>
    </row>
    <row r="49" spans="1:12" ht="12.75" customHeight="1" x14ac:dyDescent="0.2">
      <c r="A49" s="13" t="s">
        <v>76</v>
      </c>
      <c r="B49" s="13" t="s">
        <v>155</v>
      </c>
      <c r="C49" s="13" t="s">
        <v>117</v>
      </c>
      <c r="D49" s="14">
        <v>1337750</v>
      </c>
      <c r="E49" s="14">
        <v>1000000</v>
      </c>
      <c r="F49" s="16">
        <v>25</v>
      </c>
      <c r="G49" s="16">
        <v>12</v>
      </c>
      <c r="H49" s="16">
        <v>8</v>
      </c>
      <c r="I49" s="16">
        <v>19</v>
      </c>
      <c r="J49" s="16">
        <v>4</v>
      </c>
      <c r="K49" s="16">
        <v>5</v>
      </c>
      <c r="L49" s="16">
        <f>SUM(F49:K49)</f>
        <v>73</v>
      </c>
    </row>
    <row r="50" spans="1:12" ht="12.75" customHeight="1" x14ac:dyDescent="0.2">
      <c r="A50" s="13" t="s">
        <v>77</v>
      </c>
      <c r="B50" s="13" t="s">
        <v>143</v>
      </c>
      <c r="C50" s="13" t="s">
        <v>118</v>
      </c>
      <c r="D50" s="14">
        <v>1219000</v>
      </c>
      <c r="E50" s="14">
        <v>880000</v>
      </c>
      <c r="F50" s="16">
        <v>30</v>
      </c>
      <c r="G50" s="16">
        <v>10</v>
      </c>
      <c r="H50" s="16">
        <v>6</v>
      </c>
      <c r="I50" s="16">
        <v>19</v>
      </c>
      <c r="J50" s="16">
        <v>2</v>
      </c>
      <c r="K50" s="16">
        <v>5</v>
      </c>
      <c r="L50" s="16">
        <f>SUM(F50:K50)</f>
        <v>72</v>
      </c>
    </row>
    <row r="51" spans="1:12" ht="12.75" x14ac:dyDescent="0.2">
      <c r="A51" s="13" t="s">
        <v>78</v>
      </c>
      <c r="B51" s="23" t="s">
        <v>156</v>
      </c>
      <c r="C51" s="13" t="s">
        <v>119</v>
      </c>
      <c r="D51" s="14">
        <v>2314860</v>
      </c>
      <c r="E51" s="14">
        <v>900000</v>
      </c>
      <c r="F51" s="16">
        <v>35</v>
      </c>
      <c r="G51" s="16">
        <v>13</v>
      </c>
      <c r="H51" s="16">
        <v>7</v>
      </c>
      <c r="I51" s="16">
        <v>22</v>
      </c>
      <c r="J51" s="16">
        <v>1</v>
      </c>
      <c r="K51" s="16">
        <v>5</v>
      </c>
      <c r="L51" s="16">
        <f>SUM(F51:K51)</f>
        <v>83</v>
      </c>
    </row>
    <row r="52" spans="1:12" ht="12.75" x14ac:dyDescent="0.2">
      <c r="A52" s="13" t="s">
        <v>79</v>
      </c>
      <c r="B52" s="13" t="s">
        <v>157</v>
      </c>
      <c r="C52" s="13" t="s">
        <v>120</v>
      </c>
      <c r="D52" s="14">
        <v>5108000</v>
      </c>
      <c r="E52" s="14">
        <v>1500000</v>
      </c>
      <c r="F52" s="16">
        <v>18</v>
      </c>
      <c r="G52" s="16">
        <v>7</v>
      </c>
      <c r="H52" s="16">
        <v>7</v>
      </c>
      <c r="I52" s="16">
        <v>13</v>
      </c>
      <c r="J52" s="16">
        <v>0</v>
      </c>
      <c r="K52" s="16">
        <v>4</v>
      </c>
      <c r="L52" s="16">
        <f>SUM(F52:K52)</f>
        <v>49</v>
      </c>
    </row>
    <row r="53" spans="1:12" ht="12.75" x14ac:dyDescent="0.2">
      <c r="A53" s="13" t="s">
        <v>80</v>
      </c>
      <c r="B53" s="13" t="s">
        <v>158</v>
      </c>
      <c r="C53" s="13" t="s">
        <v>121</v>
      </c>
      <c r="D53" s="14">
        <v>1169500</v>
      </c>
      <c r="E53" s="14">
        <v>960000</v>
      </c>
      <c r="F53" s="16">
        <v>18</v>
      </c>
      <c r="G53" s="16">
        <v>9</v>
      </c>
      <c r="H53" s="16">
        <v>7</v>
      </c>
      <c r="I53" s="16">
        <v>19</v>
      </c>
      <c r="J53" s="16">
        <v>3</v>
      </c>
      <c r="K53" s="16">
        <v>4</v>
      </c>
      <c r="L53" s="16">
        <f>SUM(F53:K53)</f>
        <v>60</v>
      </c>
    </row>
    <row r="54" spans="1:12" ht="12.75" x14ac:dyDescent="0.2">
      <c r="A54" s="13" t="s">
        <v>81</v>
      </c>
      <c r="B54" s="13" t="s">
        <v>159</v>
      </c>
      <c r="C54" s="13" t="s">
        <v>122</v>
      </c>
      <c r="D54" s="14">
        <v>1165000</v>
      </c>
      <c r="E54" s="14">
        <v>700000</v>
      </c>
      <c r="F54" s="16">
        <v>17</v>
      </c>
      <c r="G54" s="16">
        <v>7</v>
      </c>
      <c r="H54" s="16">
        <v>6</v>
      </c>
      <c r="I54" s="16">
        <v>20</v>
      </c>
      <c r="J54" s="16">
        <v>3</v>
      </c>
      <c r="K54" s="16">
        <v>5</v>
      </c>
      <c r="L54" s="16">
        <f>SUM(F54:K54)</f>
        <v>58</v>
      </c>
    </row>
    <row r="55" spans="1:12" ht="12.75" x14ac:dyDescent="0.25">
      <c r="D55" s="8"/>
      <c r="E55" s="8"/>
    </row>
    <row r="56" spans="1:12" ht="12.75" x14ac:dyDescent="0.25">
      <c r="D56" s="8">
        <f>SUM(D14:D54)</f>
        <v>73322137</v>
      </c>
      <c r="E56" s="8">
        <f>SUM(E14:E54)</f>
        <v>37421000</v>
      </c>
    </row>
  </sheetData>
  <mergeCells count="19">
    <mergeCell ref="L11:L12"/>
    <mergeCell ref="F11:F12"/>
    <mergeCell ref="G11:G12"/>
    <mergeCell ref="H11:H12"/>
    <mergeCell ref="I11:I12"/>
    <mergeCell ref="J11:J12"/>
    <mergeCell ref="K11:K12"/>
    <mergeCell ref="D9:E9"/>
    <mergeCell ref="A11:A13"/>
    <mergeCell ref="B11:B13"/>
    <mergeCell ref="C11:C13"/>
    <mergeCell ref="D11:D13"/>
    <mergeCell ref="E11:E13"/>
    <mergeCell ref="D3:E3"/>
    <mergeCell ref="A4:C4"/>
    <mergeCell ref="D4:E4"/>
    <mergeCell ref="A5:C5"/>
    <mergeCell ref="D5:E5"/>
    <mergeCell ref="D6:E6"/>
  </mergeCells>
  <dataValidations count="5">
    <dataValidation type="decimal" operator="lessThanOrEqual" allowBlank="1" showInputMessage="1" showErrorMessage="1" error="max. 40" sqref="F14:F54" xr:uid="{FD5C6EFE-2426-430E-B2BD-15ECE9B65A97}">
      <formula1>40</formula1>
    </dataValidation>
    <dataValidation type="decimal" operator="lessThanOrEqual" allowBlank="1" showInputMessage="1" showErrorMessage="1" error="max. 15" sqref="G14:G54" xr:uid="{465AD8A6-C9CC-4AE7-BC30-FD9B96072943}">
      <formula1>15</formula1>
    </dataValidation>
    <dataValidation type="decimal" operator="lessThanOrEqual" allowBlank="1" showInputMessage="1" showErrorMessage="1" error="max. 10" sqref="H14:H54" xr:uid="{F8ED31E0-C28F-4304-9AD5-305C4231AFFD}">
      <formula1>10</formula1>
    </dataValidation>
    <dataValidation type="decimal" operator="lessThanOrEqual" allowBlank="1" showInputMessage="1" showErrorMessage="1" error="max. 25" sqref="I14:I54" xr:uid="{ADD862D1-031E-4F62-8F37-AC253DE0FC35}">
      <formula1>25</formula1>
    </dataValidation>
    <dataValidation type="decimal" operator="lessThanOrEqual" allowBlank="1" showInputMessage="1" showErrorMessage="1" error="max. 5" sqref="J14:K54" xr:uid="{7F527611-A611-4B95-8118-332BD2853F39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A2862-8199-4877-86F1-CF30AAE2CA2C}">
  <dimension ref="A1:L56"/>
  <sheetViews>
    <sheetView workbookViewId="0"/>
  </sheetViews>
  <sheetFormatPr defaultColWidth="9.140625" defaultRowHeight="15" x14ac:dyDescent="0.25"/>
  <cols>
    <col min="1" max="1" width="11.7109375" style="3" customWidth="1"/>
    <col min="2" max="2" width="30" style="3" bestFit="1" customWidth="1"/>
    <col min="3" max="3" width="43.7109375" style="3" customWidth="1"/>
    <col min="4" max="4" width="15.5703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12" ht="38.25" customHeight="1" x14ac:dyDescent="0.25">
      <c r="A1" s="2" t="s">
        <v>26</v>
      </c>
    </row>
    <row r="2" spans="1:12" ht="12.75" x14ac:dyDescent="0.25">
      <c r="A2" s="4" t="s">
        <v>38</v>
      </c>
      <c r="D2" s="4" t="s">
        <v>23</v>
      </c>
    </row>
    <row r="3" spans="1:12" ht="12.75" x14ac:dyDescent="0.25">
      <c r="A3" s="4" t="s">
        <v>31</v>
      </c>
      <c r="D3" s="5" t="s">
        <v>27</v>
      </c>
      <c r="E3" s="5"/>
    </row>
    <row r="4" spans="1:12" ht="27" customHeight="1" x14ac:dyDescent="0.25">
      <c r="A4" s="1" t="s">
        <v>39</v>
      </c>
      <c r="B4" s="1"/>
      <c r="C4" s="1"/>
      <c r="D4" s="5" t="s">
        <v>28</v>
      </c>
      <c r="E4" s="5"/>
      <c r="H4" s="6"/>
      <c r="I4" s="6"/>
    </row>
    <row r="5" spans="1:12" ht="25.15" customHeight="1" x14ac:dyDescent="0.25">
      <c r="A5" s="7" t="s">
        <v>40</v>
      </c>
      <c r="B5" s="7"/>
      <c r="C5" s="7"/>
      <c r="D5" s="5" t="s">
        <v>29</v>
      </c>
      <c r="E5" s="5"/>
    </row>
    <row r="6" spans="1:12" ht="12.75" x14ac:dyDescent="0.25">
      <c r="A6" s="4"/>
      <c r="D6" s="5" t="s">
        <v>32</v>
      </c>
      <c r="E6" s="5"/>
    </row>
    <row r="8" spans="1:12" ht="12.75" x14ac:dyDescent="0.25">
      <c r="A8" s="4" t="s">
        <v>22</v>
      </c>
      <c r="D8" s="4" t="s">
        <v>24</v>
      </c>
    </row>
    <row r="9" spans="1:12" ht="38.450000000000003" customHeight="1" x14ac:dyDescent="0.25">
      <c r="D9" s="5" t="s">
        <v>30</v>
      </c>
      <c r="E9" s="5"/>
    </row>
    <row r="10" spans="1:12" ht="12.75" x14ac:dyDescent="0.25">
      <c r="A10" s="4"/>
    </row>
    <row r="11" spans="1:12" ht="26.45" customHeight="1" x14ac:dyDescent="0.25">
      <c r="A11" s="10" t="s">
        <v>0</v>
      </c>
      <c r="B11" s="10" t="s">
        <v>1</v>
      </c>
      <c r="C11" s="10" t="s">
        <v>17</v>
      </c>
      <c r="D11" s="10" t="s">
        <v>12</v>
      </c>
      <c r="E11" s="11" t="s">
        <v>2</v>
      </c>
      <c r="F11" s="10" t="s">
        <v>14</v>
      </c>
      <c r="G11" s="10" t="s">
        <v>33</v>
      </c>
      <c r="H11" s="10" t="s">
        <v>13</v>
      </c>
      <c r="I11" s="10" t="s">
        <v>34</v>
      </c>
      <c r="J11" s="10" t="s">
        <v>35</v>
      </c>
      <c r="K11" s="10" t="s">
        <v>36</v>
      </c>
      <c r="L11" s="10" t="s">
        <v>3</v>
      </c>
    </row>
    <row r="12" spans="1:12" ht="59.45" customHeigh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</row>
    <row r="13" spans="1:12" ht="28.9" customHeight="1" x14ac:dyDescent="0.25">
      <c r="A13" s="10"/>
      <c r="B13" s="10"/>
      <c r="C13" s="10"/>
      <c r="D13" s="10"/>
      <c r="E13" s="11"/>
      <c r="F13" s="12" t="s">
        <v>25</v>
      </c>
      <c r="G13" s="12" t="s">
        <v>19</v>
      </c>
      <c r="H13" s="12" t="s">
        <v>21</v>
      </c>
      <c r="I13" s="12" t="s">
        <v>37</v>
      </c>
      <c r="J13" s="12" t="s">
        <v>20</v>
      </c>
      <c r="K13" s="12" t="s">
        <v>20</v>
      </c>
      <c r="L13" s="12"/>
    </row>
    <row r="14" spans="1:12" ht="12.75" customHeight="1" x14ac:dyDescent="0.2">
      <c r="A14" s="13" t="s">
        <v>41</v>
      </c>
      <c r="B14" s="13" t="s">
        <v>123</v>
      </c>
      <c r="C14" s="13" t="s">
        <v>82</v>
      </c>
      <c r="D14" s="14">
        <v>1250000</v>
      </c>
      <c r="E14" s="14">
        <v>950000</v>
      </c>
      <c r="F14" s="16">
        <v>25</v>
      </c>
      <c r="G14" s="16">
        <v>7</v>
      </c>
      <c r="H14" s="16">
        <v>8</v>
      </c>
      <c r="I14" s="16">
        <v>18</v>
      </c>
      <c r="J14" s="16">
        <v>4</v>
      </c>
      <c r="K14" s="16">
        <v>4</v>
      </c>
      <c r="L14" s="16">
        <f>SUM(F14:K14)</f>
        <v>66</v>
      </c>
    </row>
    <row r="15" spans="1:12" ht="12.75" customHeight="1" x14ac:dyDescent="0.2">
      <c r="A15" s="13" t="s">
        <v>42</v>
      </c>
      <c r="B15" s="13" t="s">
        <v>124</v>
      </c>
      <c r="C15" s="13" t="s">
        <v>83</v>
      </c>
      <c r="D15" s="14">
        <v>1452000</v>
      </c>
      <c r="E15" s="14">
        <v>1100000</v>
      </c>
      <c r="F15" s="16">
        <v>33</v>
      </c>
      <c r="G15" s="16">
        <v>13</v>
      </c>
      <c r="H15" s="16">
        <v>7</v>
      </c>
      <c r="I15" s="16">
        <v>22</v>
      </c>
      <c r="J15" s="16">
        <v>2</v>
      </c>
      <c r="K15" s="16">
        <v>5</v>
      </c>
      <c r="L15" s="16">
        <f>SUM(F15:K15)</f>
        <v>82</v>
      </c>
    </row>
    <row r="16" spans="1:12" ht="12.75" customHeight="1" x14ac:dyDescent="0.2">
      <c r="A16" s="13" t="s">
        <v>43</v>
      </c>
      <c r="B16" s="13" t="s">
        <v>125</v>
      </c>
      <c r="C16" s="13" t="s">
        <v>84</v>
      </c>
      <c r="D16" s="14">
        <v>2413000</v>
      </c>
      <c r="E16" s="14">
        <v>980000</v>
      </c>
      <c r="F16" s="16">
        <v>26</v>
      </c>
      <c r="G16" s="16">
        <v>10</v>
      </c>
      <c r="H16" s="16">
        <v>8</v>
      </c>
      <c r="I16" s="16">
        <v>18</v>
      </c>
      <c r="J16" s="16">
        <v>2</v>
      </c>
      <c r="K16" s="16">
        <v>5</v>
      </c>
      <c r="L16" s="16">
        <f>SUM(F16:K16)</f>
        <v>69</v>
      </c>
    </row>
    <row r="17" spans="1:12" ht="12.75" customHeight="1" x14ac:dyDescent="0.2">
      <c r="A17" s="13" t="s">
        <v>44</v>
      </c>
      <c r="B17" s="13" t="s">
        <v>126</v>
      </c>
      <c r="C17" s="13" t="s">
        <v>85</v>
      </c>
      <c r="D17" s="14">
        <v>3565680</v>
      </c>
      <c r="E17" s="14">
        <v>1650000</v>
      </c>
      <c r="F17" s="16">
        <v>39</v>
      </c>
      <c r="G17" s="16">
        <v>14</v>
      </c>
      <c r="H17" s="16">
        <v>8</v>
      </c>
      <c r="I17" s="16">
        <v>24</v>
      </c>
      <c r="J17" s="16">
        <v>4</v>
      </c>
      <c r="K17" s="16">
        <v>5</v>
      </c>
      <c r="L17" s="16">
        <f>SUM(F17:K17)</f>
        <v>94</v>
      </c>
    </row>
    <row r="18" spans="1:12" ht="12.75" customHeight="1" x14ac:dyDescent="0.2">
      <c r="A18" s="13" t="s">
        <v>45</v>
      </c>
      <c r="B18" s="13" t="s">
        <v>127</v>
      </c>
      <c r="C18" s="13" t="s">
        <v>86</v>
      </c>
      <c r="D18" s="14">
        <v>1265000</v>
      </c>
      <c r="E18" s="14">
        <v>900000</v>
      </c>
      <c r="F18" s="16">
        <v>26</v>
      </c>
      <c r="G18" s="16">
        <v>8</v>
      </c>
      <c r="H18" s="16">
        <v>7</v>
      </c>
      <c r="I18" s="16">
        <v>20</v>
      </c>
      <c r="J18" s="16">
        <v>2</v>
      </c>
      <c r="K18" s="16">
        <v>4</v>
      </c>
      <c r="L18" s="16">
        <f>SUM(F18:K18)</f>
        <v>67</v>
      </c>
    </row>
    <row r="19" spans="1:12" ht="12.75" x14ac:dyDescent="0.2">
      <c r="A19" s="13" t="s">
        <v>46</v>
      </c>
      <c r="B19" s="13" t="s">
        <v>128</v>
      </c>
      <c r="C19" s="13" t="s">
        <v>87</v>
      </c>
      <c r="D19" s="14">
        <v>2193500</v>
      </c>
      <c r="E19" s="14">
        <v>1000000</v>
      </c>
      <c r="F19" s="16">
        <v>34</v>
      </c>
      <c r="G19" s="16">
        <v>13</v>
      </c>
      <c r="H19" s="16">
        <v>9</v>
      </c>
      <c r="I19" s="16">
        <v>22</v>
      </c>
      <c r="J19" s="16">
        <v>4</v>
      </c>
      <c r="K19" s="16">
        <v>5</v>
      </c>
      <c r="L19" s="16">
        <f>SUM(F19:K19)</f>
        <v>87</v>
      </c>
    </row>
    <row r="20" spans="1:12" ht="12.75" customHeight="1" x14ac:dyDescent="0.2">
      <c r="A20" s="13" t="s">
        <v>47</v>
      </c>
      <c r="B20" s="13" t="s">
        <v>129</v>
      </c>
      <c r="C20" s="13" t="s">
        <v>88</v>
      </c>
      <c r="D20" s="14">
        <v>1185000</v>
      </c>
      <c r="E20" s="14">
        <v>800000</v>
      </c>
      <c r="F20" s="16">
        <v>24</v>
      </c>
      <c r="G20" s="16">
        <v>8</v>
      </c>
      <c r="H20" s="16">
        <v>7</v>
      </c>
      <c r="I20" s="16">
        <v>18</v>
      </c>
      <c r="J20" s="16">
        <v>0</v>
      </c>
      <c r="K20" s="16">
        <v>5</v>
      </c>
      <c r="L20" s="16">
        <f>SUM(F20:K20)</f>
        <v>62</v>
      </c>
    </row>
    <row r="21" spans="1:12" ht="12.75" customHeight="1" x14ac:dyDescent="0.2">
      <c r="A21" s="13" t="s">
        <v>48</v>
      </c>
      <c r="B21" s="13" t="s">
        <v>130</v>
      </c>
      <c r="C21" s="13" t="s">
        <v>89</v>
      </c>
      <c r="D21" s="14">
        <v>1500000</v>
      </c>
      <c r="E21" s="14">
        <v>500000</v>
      </c>
      <c r="F21" s="16">
        <v>24</v>
      </c>
      <c r="G21" s="16">
        <v>5</v>
      </c>
      <c r="H21" s="16">
        <v>5</v>
      </c>
      <c r="I21" s="16">
        <v>7</v>
      </c>
      <c r="J21" s="16">
        <v>0</v>
      </c>
      <c r="K21" s="16">
        <v>3</v>
      </c>
      <c r="L21" s="16">
        <f>SUM(F21:K21)</f>
        <v>44</v>
      </c>
    </row>
    <row r="22" spans="1:12" ht="13.5" customHeight="1" x14ac:dyDescent="0.2">
      <c r="A22" s="13" t="s">
        <v>49</v>
      </c>
      <c r="B22" s="13" t="s">
        <v>131</v>
      </c>
      <c r="C22" s="13" t="s">
        <v>90</v>
      </c>
      <c r="D22" s="14">
        <v>1305000</v>
      </c>
      <c r="E22" s="14">
        <v>800000</v>
      </c>
      <c r="F22" s="16">
        <v>30</v>
      </c>
      <c r="G22" s="16">
        <v>12</v>
      </c>
      <c r="H22" s="16">
        <v>7</v>
      </c>
      <c r="I22" s="16">
        <v>19</v>
      </c>
      <c r="J22" s="16">
        <v>2</v>
      </c>
      <c r="K22" s="16">
        <v>4</v>
      </c>
      <c r="L22" s="16">
        <f>SUM(F22:K22)</f>
        <v>74</v>
      </c>
    </row>
    <row r="23" spans="1:12" ht="12.75" customHeight="1" x14ac:dyDescent="0.2">
      <c r="A23" s="13" t="s">
        <v>50</v>
      </c>
      <c r="B23" s="13" t="s">
        <v>132</v>
      </c>
      <c r="C23" s="13" t="s">
        <v>91</v>
      </c>
      <c r="D23" s="14">
        <v>1445000</v>
      </c>
      <c r="E23" s="14">
        <v>900000</v>
      </c>
      <c r="F23" s="16">
        <v>24</v>
      </c>
      <c r="G23" s="16">
        <v>10</v>
      </c>
      <c r="H23" s="16">
        <v>7</v>
      </c>
      <c r="I23" s="16">
        <v>18</v>
      </c>
      <c r="J23" s="16">
        <v>2</v>
      </c>
      <c r="K23" s="16">
        <v>5</v>
      </c>
      <c r="L23" s="16">
        <f>SUM(F23:K23)</f>
        <v>66</v>
      </c>
    </row>
    <row r="24" spans="1:12" ht="12.75" customHeight="1" x14ac:dyDescent="0.2">
      <c r="A24" s="13" t="s">
        <v>51</v>
      </c>
      <c r="B24" s="23" t="s">
        <v>133</v>
      </c>
      <c r="C24" s="13" t="s">
        <v>92</v>
      </c>
      <c r="D24" s="14">
        <v>2603000</v>
      </c>
      <c r="E24" s="14">
        <v>1100000</v>
      </c>
      <c r="F24" s="16">
        <v>34</v>
      </c>
      <c r="G24" s="16">
        <v>14</v>
      </c>
      <c r="H24" s="16">
        <v>9</v>
      </c>
      <c r="I24" s="16">
        <v>21</v>
      </c>
      <c r="J24" s="16">
        <v>4</v>
      </c>
      <c r="K24" s="16">
        <v>5</v>
      </c>
      <c r="L24" s="16">
        <f>SUM(F24:K24)</f>
        <v>87</v>
      </c>
    </row>
    <row r="25" spans="1:12" ht="12.75" customHeight="1" x14ac:dyDescent="0.2">
      <c r="A25" s="13" t="s">
        <v>52</v>
      </c>
      <c r="B25" s="13" t="s">
        <v>134</v>
      </c>
      <c r="C25" s="13" t="s">
        <v>93</v>
      </c>
      <c r="D25" s="14">
        <v>800000</v>
      </c>
      <c r="E25" s="14">
        <v>600000</v>
      </c>
      <c r="F25" s="16">
        <v>32</v>
      </c>
      <c r="G25" s="16">
        <v>13</v>
      </c>
      <c r="H25" s="16">
        <v>8</v>
      </c>
      <c r="I25" s="16">
        <v>20</v>
      </c>
      <c r="J25" s="16">
        <v>2</v>
      </c>
      <c r="K25" s="16">
        <v>5</v>
      </c>
      <c r="L25" s="16">
        <f>SUM(F25:K25)</f>
        <v>80</v>
      </c>
    </row>
    <row r="26" spans="1:12" ht="12.75" customHeight="1" x14ac:dyDescent="0.2">
      <c r="A26" s="13" t="s">
        <v>53</v>
      </c>
      <c r="B26" s="13" t="s">
        <v>135</v>
      </c>
      <c r="C26" s="13" t="s">
        <v>94</v>
      </c>
      <c r="D26" s="14">
        <v>1728000</v>
      </c>
      <c r="E26" s="14">
        <v>1100000</v>
      </c>
      <c r="F26" s="16">
        <v>33</v>
      </c>
      <c r="G26" s="16">
        <v>10</v>
      </c>
      <c r="H26" s="16">
        <v>7</v>
      </c>
      <c r="I26" s="16">
        <v>20</v>
      </c>
      <c r="J26" s="16">
        <v>4</v>
      </c>
      <c r="K26" s="16">
        <v>5</v>
      </c>
      <c r="L26" s="16">
        <f>SUM(F26:K26)</f>
        <v>79</v>
      </c>
    </row>
    <row r="27" spans="1:12" ht="12.75" x14ac:dyDescent="0.2">
      <c r="A27" s="13" t="s">
        <v>54</v>
      </c>
      <c r="B27" s="13" t="s">
        <v>136</v>
      </c>
      <c r="C27" s="13" t="s">
        <v>95</v>
      </c>
      <c r="D27" s="14">
        <v>1453277</v>
      </c>
      <c r="E27" s="14">
        <v>830000</v>
      </c>
      <c r="F27" s="16">
        <v>33</v>
      </c>
      <c r="G27" s="16">
        <v>11</v>
      </c>
      <c r="H27" s="16">
        <v>8</v>
      </c>
      <c r="I27" s="16">
        <v>17</v>
      </c>
      <c r="J27" s="16">
        <v>5</v>
      </c>
      <c r="K27" s="16">
        <v>5</v>
      </c>
      <c r="L27" s="16">
        <f>SUM(F27:K27)</f>
        <v>79</v>
      </c>
    </row>
    <row r="28" spans="1:12" ht="12.75" customHeight="1" x14ac:dyDescent="0.2">
      <c r="A28" s="13" t="s">
        <v>55</v>
      </c>
      <c r="B28" s="13" t="s">
        <v>137</v>
      </c>
      <c r="C28" s="13" t="s">
        <v>96</v>
      </c>
      <c r="D28" s="14">
        <v>1468000</v>
      </c>
      <c r="E28" s="14">
        <v>850000</v>
      </c>
      <c r="F28" s="16">
        <v>23</v>
      </c>
      <c r="G28" s="16">
        <v>8</v>
      </c>
      <c r="H28" s="16">
        <v>5</v>
      </c>
      <c r="I28" s="16">
        <v>17</v>
      </c>
      <c r="J28" s="16">
        <v>1</v>
      </c>
      <c r="K28" s="16">
        <v>4</v>
      </c>
      <c r="L28" s="16">
        <f>SUM(F28:K28)</f>
        <v>58</v>
      </c>
    </row>
    <row r="29" spans="1:12" ht="12.75" customHeight="1" x14ac:dyDescent="0.2">
      <c r="A29" s="13" t="s">
        <v>56</v>
      </c>
      <c r="B29" s="24" t="s">
        <v>138</v>
      </c>
      <c r="C29" s="13" t="s">
        <v>97</v>
      </c>
      <c r="D29" s="25">
        <v>2441780</v>
      </c>
      <c r="E29" s="14">
        <v>900000</v>
      </c>
      <c r="F29" s="16">
        <v>32</v>
      </c>
      <c r="G29" s="16">
        <v>12</v>
      </c>
      <c r="H29" s="16">
        <v>8</v>
      </c>
      <c r="I29" s="16">
        <v>20</v>
      </c>
      <c r="J29" s="16">
        <v>1</v>
      </c>
      <c r="K29" s="16">
        <v>5</v>
      </c>
      <c r="L29" s="16">
        <f>SUM(F29:K29)</f>
        <v>78</v>
      </c>
    </row>
    <row r="30" spans="1:12" ht="12.75" customHeight="1" x14ac:dyDescent="0.2">
      <c r="A30" s="13" t="s">
        <v>57</v>
      </c>
      <c r="B30" s="13" t="s">
        <v>139</v>
      </c>
      <c r="C30" s="13" t="s">
        <v>98</v>
      </c>
      <c r="D30" s="14">
        <v>970000</v>
      </c>
      <c r="E30" s="14">
        <v>700000</v>
      </c>
      <c r="F30" s="16">
        <v>29</v>
      </c>
      <c r="G30" s="16">
        <v>10</v>
      </c>
      <c r="H30" s="16">
        <v>7</v>
      </c>
      <c r="I30" s="16">
        <v>19</v>
      </c>
      <c r="J30" s="16">
        <v>0</v>
      </c>
      <c r="K30" s="16">
        <v>5</v>
      </c>
      <c r="L30" s="16">
        <f>SUM(F30:K30)</f>
        <v>70</v>
      </c>
    </row>
    <row r="31" spans="1:12" ht="12.75" customHeight="1" x14ac:dyDescent="0.2">
      <c r="A31" s="13" t="s">
        <v>58</v>
      </c>
      <c r="B31" s="13" t="s">
        <v>140</v>
      </c>
      <c r="C31" s="13" t="s">
        <v>99</v>
      </c>
      <c r="D31" s="14">
        <v>2296000</v>
      </c>
      <c r="E31" s="14">
        <v>951000</v>
      </c>
      <c r="F31" s="16">
        <v>23</v>
      </c>
      <c r="G31" s="16">
        <v>8</v>
      </c>
      <c r="H31" s="16">
        <v>8</v>
      </c>
      <c r="I31" s="16">
        <v>18</v>
      </c>
      <c r="J31" s="16">
        <v>3</v>
      </c>
      <c r="K31" s="16">
        <v>4</v>
      </c>
      <c r="L31" s="16">
        <f>SUM(F31:K31)</f>
        <v>64</v>
      </c>
    </row>
    <row r="32" spans="1:12" ht="12.75" x14ac:dyDescent="0.2">
      <c r="A32" s="13" t="s">
        <v>59</v>
      </c>
      <c r="B32" s="13" t="s">
        <v>141</v>
      </c>
      <c r="C32" s="13" t="s">
        <v>100</v>
      </c>
      <c r="D32" s="14">
        <v>1550000</v>
      </c>
      <c r="E32" s="14">
        <v>950000</v>
      </c>
      <c r="F32" s="16">
        <v>23</v>
      </c>
      <c r="G32" s="16">
        <v>7</v>
      </c>
      <c r="H32" s="16">
        <v>7</v>
      </c>
      <c r="I32" s="16">
        <v>15</v>
      </c>
      <c r="J32" s="16">
        <v>0</v>
      </c>
      <c r="K32" s="16">
        <v>4</v>
      </c>
      <c r="L32" s="16">
        <f>SUM(F32:K32)</f>
        <v>56</v>
      </c>
    </row>
    <row r="33" spans="1:12" ht="12.75" customHeight="1" x14ac:dyDescent="0.2">
      <c r="A33" s="13" t="s">
        <v>60</v>
      </c>
      <c r="B33" s="13" t="s">
        <v>142</v>
      </c>
      <c r="C33" s="13" t="s">
        <v>101</v>
      </c>
      <c r="D33" s="14">
        <v>1627000</v>
      </c>
      <c r="E33" s="14">
        <v>650000</v>
      </c>
      <c r="F33" s="16">
        <v>36</v>
      </c>
      <c r="G33" s="16">
        <v>13</v>
      </c>
      <c r="H33" s="16">
        <v>7</v>
      </c>
      <c r="I33" s="16">
        <v>21</v>
      </c>
      <c r="J33" s="16">
        <v>4</v>
      </c>
      <c r="K33" s="16">
        <v>4</v>
      </c>
      <c r="L33" s="16">
        <f>SUM(F33:K33)</f>
        <v>85</v>
      </c>
    </row>
    <row r="34" spans="1:12" ht="12.75" customHeight="1" x14ac:dyDescent="0.2">
      <c r="A34" s="13" t="s">
        <v>61</v>
      </c>
      <c r="B34" s="13" t="s">
        <v>143</v>
      </c>
      <c r="C34" s="13" t="s">
        <v>102</v>
      </c>
      <c r="D34" s="14">
        <v>1340000</v>
      </c>
      <c r="E34" s="14">
        <v>950000</v>
      </c>
      <c r="F34" s="16">
        <v>35</v>
      </c>
      <c r="G34" s="16">
        <v>13</v>
      </c>
      <c r="H34" s="16">
        <v>8</v>
      </c>
      <c r="I34" s="16">
        <v>22</v>
      </c>
      <c r="J34" s="16">
        <v>2</v>
      </c>
      <c r="K34" s="16">
        <v>5</v>
      </c>
      <c r="L34" s="16">
        <f>SUM(F34:K34)</f>
        <v>85</v>
      </c>
    </row>
    <row r="35" spans="1:12" ht="12.75" customHeight="1" x14ac:dyDescent="0.2">
      <c r="A35" s="13" t="s">
        <v>62</v>
      </c>
      <c r="B35" s="13" t="s">
        <v>132</v>
      </c>
      <c r="C35" s="13" t="s">
        <v>103</v>
      </c>
      <c r="D35" s="14">
        <v>1245000</v>
      </c>
      <c r="E35" s="14">
        <v>900000</v>
      </c>
      <c r="F35" s="16">
        <v>30</v>
      </c>
      <c r="G35" s="16">
        <v>12</v>
      </c>
      <c r="H35" s="16">
        <v>8</v>
      </c>
      <c r="I35" s="16">
        <v>21</v>
      </c>
      <c r="J35" s="16">
        <v>2</v>
      </c>
      <c r="K35" s="16">
        <v>5</v>
      </c>
      <c r="L35" s="16">
        <f>SUM(F35:K35)</f>
        <v>78</v>
      </c>
    </row>
    <row r="36" spans="1:12" ht="12.75" customHeight="1" x14ac:dyDescent="0.2">
      <c r="A36" s="13" t="s">
        <v>63</v>
      </c>
      <c r="B36" s="24" t="s">
        <v>144</v>
      </c>
      <c r="C36" s="26" t="s">
        <v>104</v>
      </c>
      <c r="D36" s="25">
        <v>2113500</v>
      </c>
      <c r="E36" s="25">
        <v>970000</v>
      </c>
      <c r="F36" s="16">
        <v>25</v>
      </c>
      <c r="G36" s="16">
        <v>9</v>
      </c>
      <c r="H36" s="16">
        <v>8</v>
      </c>
      <c r="I36" s="16">
        <v>17</v>
      </c>
      <c r="J36" s="16">
        <v>2</v>
      </c>
      <c r="K36" s="16">
        <v>5</v>
      </c>
      <c r="L36" s="16">
        <f>SUM(F36:K36)</f>
        <v>66</v>
      </c>
    </row>
    <row r="37" spans="1:12" ht="12.75" customHeight="1" x14ac:dyDescent="0.2">
      <c r="A37" s="13" t="s">
        <v>64</v>
      </c>
      <c r="B37" s="24" t="s">
        <v>145</v>
      </c>
      <c r="C37" s="26" t="s">
        <v>105</v>
      </c>
      <c r="D37" s="25">
        <v>3033390</v>
      </c>
      <c r="E37" s="25">
        <v>900000</v>
      </c>
      <c r="F37" s="16">
        <v>38</v>
      </c>
      <c r="G37" s="16">
        <v>14</v>
      </c>
      <c r="H37" s="16">
        <v>9</v>
      </c>
      <c r="I37" s="16">
        <v>22</v>
      </c>
      <c r="J37" s="16">
        <v>3</v>
      </c>
      <c r="K37" s="16">
        <v>5</v>
      </c>
      <c r="L37" s="16">
        <f>SUM(F37:K37)</f>
        <v>91</v>
      </c>
    </row>
    <row r="38" spans="1:12" ht="12.75" customHeight="1" x14ac:dyDescent="0.2">
      <c r="A38" s="13" t="s">
        <v>65</v>
      </c>
      <c r="B38" s="13" t="s">
        <v>146</v>
      </c>
      <c r="C38" s="26" t="s">
        <v>106</v>
      </c>
      <c r="D38" s="25">
        <v>1500000</v>
      </c>
      <c r="E38" s="25">
        <v>500000</v>
      </c>
      <c r="F38" s="16">
        <v>20</v>
      </c>
      <c r="G38" s="16">
        <v>8</v>
      </c>
      <c r="H38" s="16">
        <v>5</v>
      </c>
      <c r="I38" s="16">
        <v>15</v>
      </c>
      <c r="J38" s="16">
        <v>2</v>
      </c>
      <c r="K38" s="16">
        <v>4</v>
      </c>
      <c r="L38" s="16">
        <f>SUM(F38:K38)</f>
        <v>54</v>
      </c>
    </row>
    <row r="39" spans="1:12" ht="12.75" customHeight="1" x14ac:dyDescent="0.2">
      <c r="A39" s="13" t="s">
        <v>66</v>
      </c>
      <c r="B39" s="13" t="s">
        <v>147</v>
      </c>
      <c r="C39" s="13" t="s">
        <v>107</v>
      </c>
      <c r="D39" s="14">
        <v>1430000</v>
      </c>
      <c r="E39" s="14">
        <v>750000</v>
      </c>
      <c r="F39" s="16">
        <v>37</v>
      </c>
      <c r="G39" s="16">
        <v>13</v>
      </c>
      <c r="H39" s="16">
        <v>8</v>
      </c>
      <c r="I39" s="16">
        <v>22</v>
      </c>
      <c r="J39" s="16">
        <v>3</v>
      </c>
      <c r="K39" s="16">
        <v>5</v>
      </c>
      <c r="L39" s="16">
        <f>SUM(F39:K39)</f>
        <v>88</v>
      </c>
    </row>
    <row r="40" spans="1:12" ht="12.75" x14ac:dyDescent="0.2">
      <c r="A40" s="13" t="s">
        <v>67</v>
      </c>
      <c r="B40" s="23" t="s">
        <v>133</v>
      </c>
      <c r="C40" s="13" t="s">
        <v>108</v>
      </c>
      <c r="D40" s="14">
        <v>1370000</v>
      </c>
      <c r="E40" s="14">
        <v>800000</v>
      </c>
      <c r="F40" s="16">
        <v>29</v>
      </c>
      <c r="G40" s="16">
        <v>11</v>
      </c>
      <c r="H40" s="16">
        <v>8</v>
      </c>
      <c r="I40" s="16">
        <v>22</v>
      </c>
      <c r="J40" s="16">
        <v>4</v>
      </c>
      <c r="K40" s="16">
        <v>5</v>
      </c>
      <c r="L40" s="16">
        <f>SUM(F40:K40)</f>
        <v>79</v>
      </c>
    </row>
    <row r="41" spans="1:12" ht="12.75" customHeight="1" x14ac:dyDescent="0.2">
      <c r="A41" s="13" t="s">
        <v>68</v>
      </c>
      <c r="B41" s="24" t="s">
        <v>148</v>
      </c>
      <c r="C41" s="13" t="s">
        <v>109</v>
      </c>
      <c r="D41" s="14">
        <v>2155000</v>
      </c>
      <c r="E41" s="14">
        <v>1200000</v>
      </c>
      <c r="F41" s="16">
        <v>22</v>
      </c>
      <c r="G41" s="16">
        <v>7</v>
      </c>
      <c r="H41" s="16">
        <v>5</v>
      </c>
      <c r="I41" s="16">
        <v>18</v>
      </c>
      <c r="J41" s="16">
        <v>0</v>
      </c>
      <c r="K41" s="16">
        <v>4</v>
      </c>
      <c r="L41" s="16">
        <f>SUM(F41:K41)</f>
        <v>56</v>
      </c>
    </row>
    <row r="42" spans="1:12" ht="12.75" customHeight="1" x14ac:dyDescent="0.2">
      <c r="A42" s="13" t="s">
        <v>69</v>
      </c>
      <c r="B42" s="13" t="s">
        <v>149</v>
      </c>
      <c r="C42" s="13" t="s">
        <v>110</v>
      </c>
      <c r="D42" s="14">
        <v>1470000</v>
      </c>
      <c r="E42" s="14">
        <v>500000</v>
      </c>
      <c r="F42" s="16">
        <v>23</v>
      </c>
      <c r="G42" s="16">
        <v>7</v>
      </c>
      <c r="H42" s="16">
        <v>6</v>
      </c>
      <c r="I42" s="16">
        <v>18</v>
      </c>
      <c r="J42" s="16">
        <v>0</v>
      </c>
      <c r="K42" s="16">
        <v>4</v>
      </c>
      <c r="L42" s="16">
        <f>SUM(F42:K42)</f>
        <v>58</v>
      </c>
    </row>
    <row r="43" spans="1:12" ht="12.75" customHeight="1" x14ac:dyDescent="0.2">
      <c r="A43" s="13" t="s">
        <v>70</v>
      </c>
      <c r="B43" s="13" t="s">
        <v>150</v>
      </c>
      <c r="C43" s="13" t="s">
        <v>111</v>
      </c>
      <c r="D43" s="14">
        <v>3050000</v>
      </c>
      <c r="E43" s="14">
        <v>1100000</v>
      </c>
      <c r="F43" s="16">
        <v>28</v>
      </c>
      <c r="G43" s="16">
        <v>11</v>
      </c>
      <c r="H43" s="16">
        <v>7</v>
      </c>
      <c r="I43" s="16">
        <v>19</v>
      </c>
      <c r="J43" s="16">
        <v>1</v>
      </c>
      <c r="K43" s="16">
        <v>5</v>
      </c>
      <c r="L43" s="16">
        <f>SUM(F43:K43)</f>
        <v>71</v>
      </c>
    </row>
    <row r="44" spans="1:12" ht="12.75" customHeight="1" x14ac:dyDescent="0.2">
      <c r="A44" s="13" t="s">
        <v>71</v>
      </c>
      <c r="B44" s="13" t="s">
        <v>151</v>
      </c>
      <c r="C44" s="13" t="s">
        <v>112</v>
      </c>
      <c r="D44" s="14">
        <v>1200000</v>
      </c>
      <c r="E44" s="14">
        <v>900000</v>
      </c>
      <c r="F44" s="16">
        <v>25</v>
      </c>
      <c r="G44" s="16">
        <v>7</v>
      </c>
      <c r="H44" s="16">
        <v>6</v>
      </c>
      <c r="I44" s="16">
        <v>15</v>
      </c>
      <c r="J44" s="16">
        <v>0</v>
      </c>
      <c r="K44" s="16">
        <v>4</v>
      </c>
      <c r="L44" s="16">
        <f>SUM(F44:K44)</f>
        <v>57</v>
      </c>
    </row>
    <row r="45" spans="1:12" ht="12.75" customHeight="1" x14ac:dyDescent="0.2">
      <c r="A45" s="13" t="s">
        <v>72</v>
      </c>
      <c r="B45" s="13" t="s">
        <v>152</v>
      </c>
      <c r="C45" s="13" t="s">
        <v>113</v>
      </c>
      <c r="D45" s="14">
        <v>1481400</v>
      </c>
      <c r="E45" s="14">
        <v>1100000</v>
      </c>
      <c r="F45" s="16">
        <v>34</v>
      </c>
      <c r="G45" s="16">
        <v>11</v>
      </c>
      <c r="H45" s="16">
        <v>8</v>
      </c>
      <c r="I45" s="16">
        <v>20</v>
      </c>
      <c r="J45" s="16">
        <v>3</v>
      </c>
      <c r="K45" s="16">
        <v>5</v>
      </c>
      <c r="L45" s="16">
        <f>SUM(F45:K45)</f>
        <v>81</v>
      </c>
    </row>
    <row r="46" spans="1:12" ht="12.75" customHeight="1" x14ac:dyDescent="0.2">
      <c r="A46" s="13" t="s">
        <v>73</v>
      </c>
      <c r="B46" s="13" t="s">
        <v>153</v>
      </c>
      <c r="C46" s="13" t="s">
        <v>114</v>
      </c>
      <c r="D46" s="14">
        <v>2108500</v>
      </c>
      <c r="E46" s="14">
        <v>950000</v>
      </c>
      <c r="F46" s="16">
        <v>33</v>
      </c>
      <c r="G46" s="16">
        <v>12</v>
      </c>
      <c r="H46" s="16">
        <v>6</v>
      </c>
      <c r="I46" s="16">
        <v>20</v>
      </c>
      <c r="J46" s="16">
        <v>1</v>
      </c>
      <c r="K46" s="16">
        <v>4</v>
      </c>
      <c r="L46" s="16">
        <f>SUM(F46:K46)</f>
        <v>76</v>
      </c>
    </row>
    <row r="47" spans="1:12" ht="12.75" customHeight="1" x14ac:dyDescent="0.2">
      <c r="A47" s="13" t="s">
        <v>74</v>
      </c>
      <c r="B47" s="13" t="s">
        <v>154</v>
      </c>
      <c r="C47" s="13" t="s">
        <v>115</v>
      </c>
      <c r="D47" s="14">
        <v>1500000</v>
      </c>
      <c r="E47" s="14">
        <v>800000</v>
      </c>
      <c r="F47" s="16">
        <v>22</v>
      </c>
      <c r="G47" s="16">
        <v>8</v>
      </c>
      <c r="H47" s="16">
        <v>7</v>
      </c>
      <c r="I47" s="16">
        <v>18</v>
      </c>
      <c r="J47" s="16">
        <v>3</v>
      </c>
      <c r="K47" s="16">
        <v>4</v>
      </c>
      <c r="L47" s="16">
        <f>SUM(F47:K47)</f>
        <v>62</v>
      </c>
    </row>
    <row r="48" spans="1:12" ht="12.75" customHeight="1" x14ac:dyDescent="0.2">
      <c r="A48" s="13" t="s">
        <v>75</v>
      </c>
      <c r="B48" s="13" t="s">
        <v>129</v>
      </c>
      <c r="C48" s="13" t="s">
        <v>116</v>
      </c>
      <c r="D48" s="14">
        <v>1500000</v>
      </c>
      <c r="E48" s="14">
        <v>950000</v>
      </c>
      <c r="F48" s="16">
        <v>34</v>
      </c>
      <c r="G48" s="16">
        <v>13</v>
      </c>
      <c r="H48" s="16">
        <v>7</v>
      </c>
      <c r="I48" s="16">
        <v>22</v>
      </c>
      <c r="J48" s="16">
        <v>0</v>
      </c>
      <c r="K48" s="16">
        <v>5</v>
      </c>
      <c r="L48" s="16">
        <f>SUM(F48:K48)</f>
        <v>81</v>
      </c>
    </row>
    <row r="49" spans="1:12" ht="12.75" customHeight="1" x14ac:dyDescent="0.2">
      <c r="A49" s="13" t="s">
        <v>76</v>
      </c>
      <c r="B49" s="13" t="s">
        <v>155</v>
      </c>
      <c r="C49" s="13" t="s">
        <v>117</v>
      </c>
      <c r="D49" s="14">
        <v>1337750</v>
      </c>
      <c r="E49" s="14">
        <v>1000000</v>
      </c>
      <c r="F49" s="16">
        <v>29</v>
      </c>
      <c r="G49" s="16">
        <v>10</v>
      </c>
      <c r="H49" s="16">
        <v>7</v>
      </c>
      <c r="I49" s="16">
        <v>18</v>
      </c>
      <c r="J49" s="16">
        <v>4</v>
      </c>
      <c r="K49" s="16">
        <v>5</v>
      </c>
      <c r="L49" s="16">
        <f>SUM(F49:K49)</f>
        <v>73</v>
      </c>
    </row>
    <row r="50" spans="1:12" ht="12.75" customHeight="1" x14ac:dyDescent="0.2">
      <c r="A50" s="13" t="s">
        <v>77</v>
      </c>
      <c r="B50" s="13" t="s">
        <v>143</v>
      </c>
      <c r="C50" s="13" t="s">
        <v>118</v>
      </c>
      <c r="D50" s="14">
        <v>1219000</v>
      </c>
      <c r="E50" s="14">
        <v>880000</v>
      </c>
      <c r="F50" s="16">
        <v>32</v>
      </c>
      <c r="G50" s="16">
        <v>10</v>
      </c>
      <c r="H50" s="16">
        <v>7</v>
      </c>
      <c r="I50" s="16">
        <v>19</v>
      </c>
      <c r="J50" s="16">
        <v>2</v>
      </c>
      <c r="K50" s="16">
        <v>5</v>
      </c>
      <c r="L50" s="16">
        <f>SUM(F50:K50)</f>
        <v>75</v>
      </c>
    </row>
    <row r="51" spans="1:12" ht="12.75" x14ac:dyDescent="0.2">
      <c r="A51" s="13" t="s">
        <v>78</v>
      </c>
      <c r="B51" s="23" t="s">
        <v>156</v>
      </c>
      <c r="C51" s="13" t="s">
        <v>119</v>
      </c>
      <c r="D51" s="14">
        <v>2314860</v>
      </c>
      <c r="E51" s="14">
        <v>900000</v>
      </c>
      <c r="F51" s="16">
        <v>32</v>
      </c>
      <c r="G51" s="16">
        <v>13</v>
      </c>
      <c r="H51" s="16">
        <v>8</v>
      </c>
      <c r="I51" s="16">
        <v>21</v>
      </c>
      <c r="J51" s="16">
        <v>1</v>
      </c>
      <c r="K51" s="16">
        <v>5</v>
      </c>
      <c r="L51" s="16">
        <f>SUM(F51:K51)</f>
        <v>80</v>
      </c>
    </row>
    <row r="52" spans="1:12" ht="12.75" x14ac:dyDescent="0.2">
      <c r="A52" s="13" t="s">
        <v>79</v>
      </c>
      <c r="B52" s="13" t="s">
        <v>157</v>
      </c>
      <c r="C52" s="13" t="s">
        <v>120</v>
      </c>
      <c r="D52" s="14">
        <v>5108000</v>
      </c>
      <c r="E52" s="14">
        <v>1500000</v>
      </c>
      <c r="F52" s="16">
        <v>25</v>
      </c>
      <c r="G52" s="16">
        <v>8</v>
      </c>
      <c r="H52" s="16">
        <v>6</v>
      </c>
      <c r="I52" s="16">
        <v>19</v>
      </c>
      <c r="J52" s="16">
        <v>0</v>
      </c>
      <c r="K52" s="16">
        <v>4</v>
      </c>
      <c r="L52" s="16">
        <f>SUM(F52:K52)</f>
        <v>62</v>
      </c>
    </row>
    <row r="53" spans="1:12" ht="12.75" x14ac:dyDescent="0.2">
      <c r="A53" s="13" t="s">
        <v>80</v>
      </c>
      <c r="B53" s="13" t="s">
        <v>158</v>
      </c>
      <c r="C53" s="13" t="s">
        <v>121</v>
      </c>
      <c r="D53" s="14">
        <v>1169500</v>
      </c>
      <c r="E53" s="14">
        <v>960000</v>
      </c>
      <c r="F53" s="16">
        <v>23</v>
      </c>
      <c r="G53" s="16">
        <v>9</v>
      </c>
      <c r="H53" s="16">
        <v>7</v>
      </c>
      <c r="I53" s="16">
        <v>20</v>
      </c>
      <c r="J53" s="16">
        <v>3</v>
      </c>
      <c r="K53" s="16">
        <v>4</v>
      </c>
      <c r="L53" s="16">
        <f>SUM(F53:K53)</f>
        <v>66</v>
      </c>
    </row>
    <row r="54" spans="1:12" ht="12.75" x14ac:dyDescent="0.2">
      <c r="A54" s="13" t="s">
        <v>81</v>
      </c>
      <c r="B54" s="13" t="s">
        <v>159</v>
      </c>
      <c r="C54" s="13" t="s">
        <v>122</v>
      </c>
      <c r="D54" s="14">
        <v>1165000</v>
      </c>
      <c r="E54" s="14">
        <v>700000</v>
      </c>
      <c r="F54" s="16">
        <v>20</v>
      </c>
      <c r="G54" s="16">
        <v>7</v>
      </c>
      <c r="H54" s="16">
        <v>7</v>
      </c>
      <c r="I54" s="16">
        <v>19</v>
      </c>
      <c r="J54" s="16">
        <v>3</v>
      </c>
      <c r="K54" s="16">
        <v>5</v>
      </c>
      <c r="L54" s="16">
        <f>SUM(F54:K54)</f>
        <v>61</v>
      </c>
    </row>
    <row r="55" spans="1:12" ht="12.75" x14ac:dyDescent="0.25">
      <c r="D55" s="8"/>
      <c r="E55" s="8"/>
    </row>
    <row r="56" spans="1:12" ht="12.75" x14ac:dyDescent="0.25">
      <c r="D56" s="8">
        <f>SUM(D14:D54)</f>
        <v>73322137</v>
      </c>
      <c r="E56" s="8">
        <f>SUM(E14:E54)</f>
        <v>37421000</v>
      </c>
    </row>
  </sheetData>
  <mergeCells count="19">
    <mergeCell ref="L11:L12"/>
    <mergeCell ref="F11:F12"/>
    <mergeCell ref="G11:G12"/>
    <mergeCell ref="H11:H12"/>
    <mergeCell ref="I11:I12"/>
    <mergeCell ref="J11:J12"/>
    <mergeCell ref="K11:K12"/>
    <mergeCell ref="D9:E9"/>
    <mergeCell ref="A11:A13"/>
    <mergeCell ref="B11:B13"/>
    <mergeCell ref="C11:C13"/>
    <mergeCell ref="D11:D13"/>
    <mergeCell ref="E11:E13"/>
    <mergeCell ref="D3:E3"/>
    <mergeCell ref="A4:C4"/>
    <mergeCell ref="D4:E4"/>
    <mergeCell ref="A5:C5"/>
    <mergeCell ref="D5:E5"/>
    <mergeCell ref="D6:E6"/>
  </mergeCells>
  <dataValidations count="5">
    <dataValidation type="decimal" operator="lessThanOrEqual" allowBlank="1" showInputMessage="1" showErrorMessage="1" error="max. 40" sqref="F14:F54" xr:uid="{2C524B09-86D7-45E6-BAB9-6EE079F23C48}">
      <formula1>40</formula1>
    </dataValidation>
    <dataValidation type="decimal" operator="lessThanOrEqual" allowBlank="1" showInputMessage="1" showErrorMessage="1" error="max. 15" sqref="G14:G54" xr:uid="{B5E07F4D-FCB3-480E-9580-E3CA258536D7}">
      <formula1>15</formula1>
    </dataValidation>
    <dataValidation type="decimal" operator="lessThanOrEqual" allowBlank="1" showInputMessage="1" showErrorMessage="1" error="max. 10" sqref="H14:H54" xr:uid="{CFEB067C-A668-424F-85B9-24F966A3AFDD}">
      <formula1>10</formula1>
    </dataValidation>
    <dataValidation type="decimal" operator="lessThanOrEqual" allowBlank="1" showInputMessage="1" showErrorMessage="1" error="max. 25" sqref="I14:I54" xr:uid="{6D660179-4DE2-411B-A30C-6288D3F3145D}">
      <formula1>25</formula1>
    </dataValidation>
    <dataValidation type="decimal" operator="lessThanOrEqual" allowBlank="1" showInputMessage="1" showErrorMessage="1" error="max. 5" sqref="J14:K54" xr:uid="{735395FF-27E2-4DE4-AA0B-F2CD569AAABF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87D43-F9CC-43D0-B92A-E5F2ED423F24}">
  <dimension ref="A1:L56"/>
  <sheetViews>
    <sheetView workbookViewId="0"/>
  </sheetViews>
  <sheetFormatPr defaultColWidth="9.140625" defaultRowHeight="15" x14ac:dyDescent="0.25"/>
  <cols>
    <col min="1" max="1" width="11.7109375" style="3" customWidth="1"/>
    <col min="2" max="2" width="30" style="3" bestFit="1" customWidth="1"/>
    <col min="3" max="3" width="43.7109375" style="3" customWidth="1"/>
    <col min="4" max="4" width="15.5703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12" ht="38.25" customHeight="1" x14ac:dyDescent="0.25">
      <c r="A1" s="2" t="s">
        <v>26</v>
      </c>
    </row>
    <row r="2" spans="1:12" ht="12.75" x14ac:dyDescent="0.25">
      <c r="A2" s="4" t="s">
        <v>38</v>
      </c>
      <c r="D2" s="4" t="s">
        <v>23</v>
      </c>
    </row>
    <row r="3" spans="1:12" ht="12.75" x14ac:dyDescent="0.25">
      <c r="A3" s="4" t="s">
        <v>31</v>
      </c>
      <c r="D3" s="5" t="s">
        <v>27</v>
      </c>
      <c r="E3" s="5"/>
    </row>
    <row r="4" spans="1:12" ht="27" customHeight="1" x14ac:dyDescent="0.25">
      <c r="A4" s="1" t="s">
        <v>39</v>
      </c>
      <c r="B4" s="1"/>
      <c r="C4" s="1"/>
      <c r="D4" s="5" t="s">
        <v>28</v>
      </c>
      <c r="E4" s="5"/>
      <c r="H4" s="6"/>
      <c r="I4" s="6"/>
    </row>
    <row r="5" spans="1:12" ht="25.15" customHeight="1" x14ac:dyDescent="0.25">
      <c r="A5" s="7" t="s">
        <v>40</v>
      </c>
      <c r="B5" s="7"/>
      <c r="C5" s="7"/>
      <c r="D5" s="5" t="s">
        <v>29</v>
      </c>
      <c r="E5" s="5"/>
    </row>
    <row r="6" spans="1:12" ht="12.75" x14ac:dyDescent="0.25">
      <c r="A6" s="4"/>
      <c r="D6" s="5" t="s">
        <v>32</v>
      </c>
      <c r="E6" s="5"/>
    </row>
    <row r="8" spans="1:12" ht="12.75" x14ac:dyDescent="0.25">
      <c r="A8" s="4" t="s">
        <v>22</v>
      </c>
      <c r="D8" s="4" t="s">
        <v>24</v>
      </c>
    </row>
    <row r="9" spans="1:12" ht="38.450000000000003" customHeight="1" x14ac:dyDescent="0.25">
      <c r="D9" s="5" t="s">
        <v>30</v>
      </c>
      <c r="E9" s="5"/>
    </row>
    <row r="10" spans="1:12" ht="12.75" x14ac:dyDescent="0.25">
      <c r="A10" s="4"/>
    </row>
    <row r="11" spans="1:12" ht="26.45" customHeight="1" x14ac:dyDescent="0.25">
      <c r="A11" s="10" t="s">
        <v>0</v>
      </c>
      <c r="B11" s="10" t="s">
        <v>1</v>
      </c>
      <c r="C11" s="10" t="s">
        <v>17</v>
      </c>
      <c r="D11" s="10" t="s">
        <v>12</v>
      </c>
      <c r="E11" s="11" t="s">
        <v>2</v>
      </c>
      <c r="F11" s="10" t="s">
        <v>14</v>
      </c>
      <c r="G11" s="10" t="s">
        <v>33</v>
      </c>
      <c r="H11" s="10" t="s">
        <v>13</v>
      </c>
      <c r="I11" s="10" t="s">
        <v>34</v>
      </c>
      <c r="J11" s="10" t="s">
        <v>35</v>
      </c>
      <c r="K11" s="10" t="s">
        <v>36</v>
      </c>
      <c r="L11" s="10" t="s">
        <v>3</v>
      </c>
    </row>
    <row r="12" spans="1:12" ht="59.45" customHeigh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</row>
    <row r="13" spans="1:12" ht="28.9" customHeight="1" x14ac:dyDescent="0.25">
      <c r="A13" s="10"/>
      <c r="B13" s="10"/>
      <c r="C13" s="10"/>
      <c r="D13" s="10"/>
      <c r="E13" s="11"/>
      <c r="F13" s="12" t="s">
        <v>25</v>
      </c>
      <c r="G13" s="12" t="s">
        <v>19</v>
      </c>
      <c r="H13" s="12" t="s">
        <v>21</v>
      </c>
      <c r="I13" s="12" t="s">
        <v>37</v>
      </c>
      <c r="J13" s="12" t="s">
        <v>20</v>
      </c>
      <c r="K13" s="12" t="s">
        <v>20</v>
      </c>
      <c r="L13" s="12"/>
    </row>
    <row r="14" spans="1:12" ht="12.75" customHeight="1" x14ac:dyDescent="0.2">
      <c r="A14" s="13" t="s">
        <v>41</v>
      </c>
      <c r="B14" s="13" t="s">
        <v>123</v>
      </c>
      <c r="C14" s="13" t="s">
        <v>82</v>
      </c>
      <c r="D14" s="14">
        <v>1250000</v>
      </c>
      <c r="E14" s="14">
        <v>950000</v>
      </c>
      <c r="F14" s="16">
        <v>25</v>
      </c>
      <c r="G14" s="16">
        <v>7</v>
      </c>
      <c r="H14" s="16">
        <v>8</v>
      </c>
      <c r="I14" s="16">
        <v>15</v>
      </c>
      <c r="J14" s="16">
        <v>4</v>
      </c>
      <c r="K14" s="16">
        <v>4</v>
      </c>
      <c r="L14" s="16">
        <f>SUM(F14:K14)</f>
        <v>63</v>
      </c>
    </row>
    <row r="15" spans="1:12" ht="12.75" customHeight="1" x14ac:dyDescent="0.2">
      <c r="A15" s="13" t="s">
        <v>42</v>
      </c>
      <c r="B15" s="13" t="s">
        <v>124</v>
      </c>
      <c r="C15" s="13" t="s">
        <v>83</v>
      </c>
      <c r="D15" s="14">
        <v>1452000</v>
      </c>
      <c r="E15" s="14">
        <v>1100000</v>
      </c>
      <c r="F15" s="16">
        <v>35</v>
      </c>
      <c r="G15" s="16">
        <v>12</v>
      </c>
      <c r="H15" s="16">
        <v>7</v>
      </c>
      <c r="I15" s="16">
        <v>22</v>
      </c>
      <c r="J15" s="16">
        <v>2</v>
      </c>
      <c r="K15" s="16">
        <v>5</v>
      </c>
      <c r="L15" s="16">
        <f>SUM(F15:K15)</f>
        <v>83</v>
      </c>
    </row>
    <row r="16" spans="1:12" ht="12.75" customHeight="1" x14ac:dyDescent="0.2">
      <c r="A16" s="13" t="s">
        <v>43</v>
      </c>
      <c r="B16" s="13" t="s">
        <v>125</v>
      </c>
      <c r="C16" s="13" t="s">
        <v>84</v>
      </c>
      <c r="D16" s="14">
        <v>2413000</v>
      </c>
      <c r="E16" s="14">
        <v>980000</v>
      </c>
      <c r="F16" s="16">
        <v>28</v>
      </c>
      <c r="G16" s="16">
        <v>10</v>
      </c>
      <c r="H16" s="16">
        <v>8</v>
      </c>
      <c r="I16" s="16">
        <v>16</v>
      </c>
      <c r="J16" s="16">
        <v>2</v>
      </c>
      <c r="K16" s="16">
        <v>5</v>
      </c>
      <c r="L16" s="16">
        <f>SUM(F16:K16)</f>
        <v>69</v>
      </c>
    </row>
    <row r="17" spans="1:12" ht="12.75" customHeight="1" x14ac:dyDescent="0.2">
      <c r="A17" s="13" t="s">
        <v>44</v>
      </c>
      <c r="B17" s="13" t="s">
        <v>126</v>
      </c>
      <c r="C17" s="13" t="s">
        <v>85</v>
      </c>
      <c r="D17" s="14">
        <v>3565680</v>
      </c>
      <c r="E17" s="14">
        <v>1650000</v>
      </c>
      <c r="F17" s="16">
        <v>38</v>
      </c>
      <c r="G17" s="16">
        <v>13</v>
      </c>
      <c r="H17" s="16">
        <v>8</v>
      </c>
      <c r="I17" s="16">
        <v>24</v>
      </c>
      <c r="J17" s="16">
        <v>4</v>
      </c>
      <c r="K17" s="16">
        <v>5</v>
      </c>
      <c r="L17" s="16">
        <f>SUM(F17:K17)</f>
        <v>92</v>
      </c>
    </row>
    <row r="18" spans="1:12" ht="12.75" customHeight="1" x14ac:dyDescent="0.2">
      <c r="A18" s="13" t="s">
        <v>45</v>
      </c>
      <c r="B18" s="13" t="s">
        <v>127</v>
      </c>
      <c r="C18" s="13" t="s">
        <v>86</v>
      </c>
      <c r="D18" s="14">
        <v>1265000</v>
      </c>
      <c r="E18" s="14">
        <v>900000</v>
      </c>
      <c r="F18" s="16">
        <v>27</v>
      </c>
      <c r="G18" s="16">
        <v>8</v>
      </c>
      <c r="H18" s="16">
        <v>7</v>
      </c>
      <c r="I18" s="16">
        <v>20</v>
      </c>
      <c r="J18" s="16">
        <v>2</v>
      </c>
      <c r="K18" s="16">
        <v>4</v>
      </c>
      <c r="L18" s="16">
        <f>SUM(F18:K18)</f>
        <v>68</v>
      </c>
    </row>
    <row r="19" spans="1:12" ht="12.75" x14ac:dyDescent="0.2">
      <c r="A19" s="13" t="s">
        <v>46</v>
      </c>
      <c r="B19" s="13" t="s">
        <v>128</v>
      </c>
      <c r="C19" s="13" t="s">
        <v>87</v>
      </c>
      <c r="D19" s="14">
        <v>2193500</v>
      </c>
      <c r="E19" s="14">
        <v>1000000</v>
      </c>
      <c r="F19" s="16">
        <v>33</v>
      </c>
      <c r="G19" s="16">
        <v>12</v>
      </c>
      <c r="H19" s="16">
        <v>9</v>
      </c>
      <c r="I19" s="16">
        <v>22</v>
      </c>
      <c r="J19" s="16">
        <v>4</v>
      </c>
      <c r="K19" s="16">
        <v>5</v>
      </c>
      <c r="L19" s="16">
        <f>SUM(F19:K19)</f>
        <v>85</v>
      </c>
    </row>
    <row r="20" spans="1:12" ht="12.75" customHeight="1" x14ac:dyDescent="0.2">
      <c r="A20" s="13" t="s">
        <v>47</v>
      </c>
      <c r="B20" s="13" t="s">
        <v>129</v>
      </c>
      <c r="C20" s="13" t="s">
        <v>88</v>
      </c>
      <c r="D20" s="14">
        <v>1185000</v>
      </c>
      <c r="E20" s="14">
        <v>800000</v>
      </c>
      <c r="F20" s="16">
        <v>29</v>
      </c>
      <c r="G20" s="16">
        <v>8</v>
      </c>
      <c r="H20" s="16">
        <v>7</v>
      </c>
      <c r="I20" s="16">
        <v>18</v>
      </c>
      <c r="J20" s="16">
        <v>0</v>
      </c>
      <c r="K20" s="16">
        <v>5</v>
      </c>
      <c r="L20" s="16">
        <f>SUM(F20:K20)</f>
        <v>67</v>
      </c>
    </row>
    <row r="21" spans="1:12" ht="12.75" customHeight="1" x14ac:dyDescent="0.2">
      <c r="A21" s="13" t="s">
        <v>48</v>
      </c>
      <c r="B21" s="13" t="s">
        <v>130</v>
      </c>
      <c r="C21" s="13" t="s">
        <v>89</v>
      </c>
      <c r="D21" s="14">
        <v>1500000</v>
      </c>
      <c r="E21" s="14">
        <v>500000</v>
      </c>
      <c r="F21" s="16">
        <v>24</v>
      </c>
      <c r="G21" s="16">
        <v>5</v>
      </c>
      <c r="H21" s="16">
        <v>5</v>
      </c>
      <c r="I21" s="16">
        <v>7</v>
      </c>
      <c r="J21" s="16">
        <v>0</v>
      </c>
      <c r="K21" s="16">
        <v>3</v>
      </c>
      <c r="L21" s="16">
        <f>SUM(F21:K21)</f>
        <v>44</v>
      </c>
    </row>
    <row r="22" spans="1:12" ht="13.5" customHeight="1" x14ac:dyDescent="0.2">
      <c r="A22" s="13" t="s">
        <v>49</v>
      </c>
      <c r="B22" s="13" t="s">
        <v>131</v>
      </c>
      <c r="C22" s="13" t="s">
        <v>90</v>
      </c>
      <c r="D22" s="14">
        <v>1305000</v>
      </c>
      <c r="E22" s="14">
        <v>800000</v>
      </c>
      <c r="F22" s="16">
        <v>30</v>
      </c>
      <c r="G22" s="16">
        <v>11</v>
      </c>
      <c r="H22" s="16">
        <v>7</v>
      </c>
      <c r="I22" s="16">
        <v>19</v>
      </c>
      <c r="J22" s="16">
        <v>2</v>
      </c>
      <c r="K22" s="16">
        <v>4</v>
      </c>
      <c r="L22" s="16">
        <f>SUM(F22:K22)</f>
        <v>73</v>
      </c>
    </row>
    <row r="23" spans="1:12" ht="12.75" customHeight="1" x14ac:dyDescent="0.2">
      <c r="A23" s="13" t="s">
        <v>50</v>
      </c>
      <c r="B23" s="13" t="s">
        <v>132</v>
      </c>
      <c r="C23" s="13" t="s">
        <v>91</v>
      </c>
      <c r="D23" s="14">
        <v>1445000</v>
      </c>
      <c r="E23" s="14">
        <v>900000</v>
      </c>
      <c r="F23" s="16">
        <v>25</v>
      </c>
      <c r="G23" s="16">
        <v>11</v>
      </c>
      <c r="H23" s="16">
        <v>7</v>
      </c>
      <c r="I23" s="16">
        <v>18</v>
      </c>
      <c r="J23" s="16">
        <v>2</v>
      </c>
      <c r="K23" s="16">
        <v>5</v>
      </c>
      <c r="L23" s="16">
        <f>SUM(F23:K23)</f>
        <v>68</v>
      </c>
    </row>
    <row r="24" spans="1:12" ht="12.75" customHeight="1" x14ac:dyDescent="0.2">
      <c r="A24" s="13" t="s">
        <v>51</v>
      </c>
      <c r="B24" s="23" t="s">
        <v>133</v>
      </c>
      <c r="C24" s="13" t="s">
        <v>92</v>
      </c>
      <c r="D24" s="14">
        <v>2603000</v>
      </c>
      <c r="E24" s="14">
        <v>1100000</v>
      </c>
      <c r="F24" s="16">
        <v>36</v>
      </c>
      <c r="G24" s="16">
        <v>14</v>
      </c>
      <c r="H24" s="16">
        <v>9</v>
      </c>
      <c r="I24" s="16">
        <v>21</v>
      </c>
      <c r="J24" s="16">
        <v>4</v>
      </c>
      <c r="K24" s="16">
        <v>5</v>
      </c>
      <c r="L24" s="16">
        <f>SUM(F24:K24)</f>
        <v>89</v>
      </c>
    </row>
    <row r="25" spans="1:12" ht="12.75" customHeight="1" x14ac:dyDescent="0.2">
      <c r="A25" s="13" t="s">
        <v>52</v>
      </c>
      <c r="B25" s="13" t="s">
        <v>134</v>
      </c>
      <c r="C25" s="13" t="s">
        <v>93</v>
      </c>
      <c r="D25" s="14">
        <v>800000</v>
      </c>
      <c r="E25" s="14">
        <v>600000</v>
      </c>
      <c r="F25" s="16">
        <v>34</v>
      </c>
      <c r="G25" s="16">
        <v>13</v>
      </c>
      <c r="H25" s="16">
        <v>8</v>
      </c>
      <c r="I25" s="16">
        <v>20</v>
      </c>
      <c r="J25" s="16">
        <v>2</v>
      </c>
      <c r="K25" s="16">
        <v>5</v>
      </c>
      <c r="L25" s="16">
        <f>SUM(F25:K25)</f>
        <v>82</v>
      </c>
    </row>
    <row r="26" spans="1:12" ht="12.75" customHeight="1" x14ac:dyDescent="0.2">
      <c r="A26" s="13" t="s">
        <v>53</v>
      </c>
      <c r="B26" s="13" t="s">
        <v>135</v>
      </c>
      <c r="C26" s="13" t="s">
        <v>94</v>
      </c>
      <c r="D26" s="14">
        <v>1728000</v>
      </c>
      <c r="E26" s="14">
        <v>1100000</v>
      </c>
      <c r="F26" s="16">
        <v>31</v>
      </c>
      <c r="G26" s="16">
        <v>10</v>
      </c>
      <c r="H26" s="16">
        <v>7</v>
      </c>
      <c r="I26" s="16">
        <v>20</v>
      </c>
      <c r="J26" s="16">
        <v>4</v>
      </c>
      <c r="K26" s="16">
        <v>5</v>
      </c>
      <c r="L26" s="16">
        <f>SUM(F26:K26)</f>
        <v>77</v>
      </c>
    </row>
    <row r="27" spans="1:12" ht="12.75" x14ac:dyDescent="0.2">
      <c r="A27" s="13" t="s">
        <v>54</v>
      </c>
      <c r="B27" s="13" t="s">
        <v>136</v>
      </c>
      <c r="C27" s="13" t="s">
        <v>95</v>
      </c>
      <c r="D27" s="14">
        <v>1453277</v>
      </c>
      <c r="E27" s="14">
        <v>830000</v>
      </c>
      <c r="F27" s="16">
        <v>33</v>
      </c>
      <c r="G27" s="16">
        <v>11</v>
      </c>
      <c r="H27" s="16">
        <v>8</v>
      </c>
      <c r="I27" s="16">
        <v>17</v>
      </c>
      <c r="J27" s="16">
        <v>5</v>
      </c>
      <c r="K27" s="16">
        <v>5</v>
      </c>
      <c r="L27" s="16">
        <f>SUM(F27:K27)</f>
        <v>79</v>
      </c>
    </row>
    <row r="28" spans="1:12" ht="12.75" customHeight="1" x14ac:dyDescent="0.2">
      <c r="A28" s="13" t="s">
        <v>55</v>
      </c>
      <c r="B28" s="13" t="s">
        <v>137</v>
      </c>
      <c r="C28" s="13" t="s">
        <v>96</v>
      </c>
      <c r="D28" s="14">
        <v>1468000</v>
      </c>
      <c r="E28" s="14">
        <v>850000</v>
      </c>
      <c r="F28" s="16">
        <v>24</v>
      </c>
      <c r="G28" s="16">
        <v>8</v>
      </c>
      <c r="H28" s="16">
        <v>5</v>
      </c>
      <c r="I28" s="16">
        <v>17</v>
      </c>
      <c r="J28" s="16">
        <v>1</v>
      </c>
      <c r="K28" s="16">
        <v>4</v>
      </c>
      <c r="L28" s="16">
        <f>SUM(F28:K28)</f>
        <v>59</v>
      </c>
    </row>
    <row r="29" spans="1:12" ht="12.75" customHeight="1" x14ac:dyDescent="0.2">
      <c r="A29" s="13" t="s">
        <v>56</v>
      </c>
      <c r="B29" s="24" t="s">
        <v>138</v>
      </c>
      <c r="C29" s="13" t="s">
        <v>97</v>
      </c>
      <c r="D29" s="25">
        <v>2441780</v>
      </c>
      <c r="E29" s="14">
        <v>900000</v>
      </c>
      <c r="F29" s="16">
        <v>30</v>
      </c>
      <c r="G29" s="16">
        <v>10</v>
      </c>
      <c r="H29" s="16">
        <v>8</v>
      </c>
      <c r="I29" s="16">
        <v>20</v>
      </c>
      <c r="J29" s="16">
        <v>1</v>
      </c>
      <c r="K29" s="16">
        <v>5</v>
      </c>
      <c r="L29" s="16">
        <f>SUM(F29:K29)</f>
        <v>74</v>
      </c>
    </row>
    <row r="30" spans="1:12" ht="12.75" customHeight="1" x14ac:dyDescent="0.2">
      <c r="A30" s="13" t="s">
        <v>57</v>
      </c>
      <c r="B30" s="13" t="s">
        <v>139</v>
      </c>
      <c r="C30" s="13" t="s">
        <v>98</v>
      </c>
      <c r="D30" s="14">
        <v>970000</v>
      </c>
      <c r="E30" s="14">
        <v>700000</v>
      </c>
      <c r="F30" s="16">
        <v>29</v>
      </c>
      <c r="G30" s="16">
        <v>10</v>
      </c>
      <c r="H30" s="16">
        <v>7</v>
      </c>
      <c r="I30" s="16">
        <v>19</v>
      </c>
      <c r="J30" s="16">
        <v>0</v>
      </c>
      <c r="K30" s="16">
        <v>5</v>
      </c>
      <c r="L30" s="16">
        <f>SUM(F30:K30)</f>
        <v>70</v>
      </c>
    </row>
    <row r="31" spans="1:12" ht="12.75" customHeight="1" x14ac:dyDescent="0.2">
      <c r="A31" s="13" t="s">
        <v>58</v>
      </c>
      <c r="B31" s="13" t="s">
        <v>140</v>
      </c>
      <c r="C31" s="13" t="s">
        <v>99</v>
      </c>
      <c r="D31" s="14">
        <v>2296000</v>
      </c>
      <c r="E31" s="14">
        <v>951000</v>
      </c>
      <c r="F31" s="16">
        <v>25</v>
      </c>
      <c r="G31" s="16">
        <v>8</v>
      </c>
      <c r="H31" s="16">
        <v>8</v>
      </c>
      <c r="I31" s="16">
        <v>18</v>
      </c>
      <c r="J31" s="16">
        <v>3</v>
      </c>
      <c r="K31" s="16">
        <v>4</v>
      </c>
      <c r="L31" s="16">
        <f>SUM(F31:K31)</f>
        <v>66</v>
      </c>
    </row>
    <row r="32" spans="1:12" ht="12.75" x14ac:dyDescent="0.2">
      <c r="A32" s="13" t="s">
        <v>59</v>
      </c>
      <c r="B32" s="13" t="s">
        <v>141</v>
      </c>
      <c r="C32" s="13" t="s">
        <v>100</v>
      </c>
      <c r="D32" s="14">
        <v>1550000</v>
      </c>
      <c r="E32" s="14">
        <v>950000</v>
      </c>
      <c r="F32" s="16">
        <v>24</v>
      </c>
      <c r="G32" s="16">
        <v>7</v>
      </c>
      <c r="H32" s="16">
        <v>7</v>
      </c>
      <c r="I32" s="16">
        <v>15</v>
      </c>
      <c r="J32" s="16">
        <v>0</v>
      </c>
      <c r="K32" s="16">
        <v>4</v>
      </c>
      <c r="L32" s="16">
        <f>SUM(F32:K32)</f>
        <v>57</v>
      </c>
    </row>
    <row r="33" spans="1:12" ht="12.75" customHeight="1" x14ac:dyDescent="0.2">
      <c r="A33" s="13" t="s">
        <v>60</v>
      </c>
      <c r="B33" s="13" t="s">
        <v>142</v>
      </c>
      <c r="C33" s="13" t="s">
        <v>101</v>
      </c>
      <c r="D33" s="14">
        <v>1627000</v>
      </c>
      <c r="E33" s="14">
        <v>650000</v>
      </c>
      <c r="F33" s="16">
        <v>34</v>
      </c>
      <c r="G33" s="16">
        <v>12</v>
      </c>
      <c r="H33" s="16">
        <v>7</v>
      </c>
      <c r="I33" s="16">
        <v>21</v>
      </c>
      <c r="J33" s="16">
        <v>4</v>
      </c>
      <c r="K33" s="16">
        <v>4</v>
      </c>
      <c r="L33" s="16">
        <f>SUM(F33:K33)</f>
        <v>82</v>
      </c>
    </row>
    <row r="34" spans="1:12" ht="12.75" customHeight="1" x14ac:dyDescent="0.2">
      <c r="A34" s="13" t="s">
        <v>61</v>
      </c>
      <c r="B34" s="13" t="s">
        <v>143</v>
      </c>
      <c r="C34" s="13" t="s">
        <v>102</v>
      </c>
      <c r="D34" s="14">
        <v>1340000</v>
      </c>
      <c r="E34" s="14">
        <v>950000</v>
      </c>
      <c r="F34" s="16">
        <v>34</v>
      </c>
      <c r="G34" s="16">
        <v>12</v>
      </c>
      <c r="H34" s="16">
        <v>8</v>
      </c>
      <c r="I34" s="16">
        <v>22</v>
      </c>
      <c r="J34" s="16">
        <v>2</v>
      </c>
      <c r="K34" s="16">
        <v>5</v>
      </c>
      <c r="L34" s="16">
        <f>SUM(F34:K34)</f>
        <v>83</v>
      </c>
    </row>
    <row r="35" spans="1:12" ht="12.75" customHeight="1" x14ac:dyDescent="0.2">
      <c r="A35" s="13" t="s">
        <v>62</v>
      </c>
      <c r="B35" s="13" t="s">
        <v>132</v>
      </c>
      <c r="C35" s="13" t="s">
        <v>103</v>
      </c>
      <c r="D35" s="14">
        <v>1245000</v>
      </c>
      <c r="E35" s="14">
        <v>900000</v>
      </c>
      <c r="F35" s="16">
        <v>29</v>
      </c>
      <c r="G35" s="16">
        <v>12</v>
      </c>
      <c r="H35" s="16">
        <v>8</v>
      </c>
      <c r="I35" s="16">
        <v>21</v>
      </c>
      <c r="J35" s="16">
        <v>2</v>
      </c>
      <c r="K35" s="16">
        <v>5</v>
      </c>
      <c r="L35" s="16">
        <f>SUM(F35:K35)</f>
        <v>77</v>
      </c>
    </row>
    <row r="36" spans="1:12" ht="12.75" customHeight="1" x14ac:dyDescent="0.2">
      <c r="A36" s="13" t="s">
        <v>63</v>
      </c>
      <c r="B36" s="24" t="s">
        <v>144</v>
      </c>
      <c r="C36" s="26" t="s">
        <v>104</v>
      </c>
      <c r="D36" s="25">
        <v>2113500</v>
      </c>
      <c r="E36" s="25">
        <v>970000</v>
      </c>
      <c r="F36" s="16">
        <v>25</v>
      </c>
      <c r="G36" s="16">
        <v>9</v>
      </c>
      <c r="H36" s="16">
        <v>8</v>
      </c>
      <c r="I36" s="16">
        <v>17</v>
      </c>
      <c r="J36" s="16">
        <v>2</v>
      </c>
      <c r="K36" s="16">
        <v>5</v>
      </c>
      <c r="L36" s="16">
        <f>SUM(F36:K36)</f>
        <v>66</v>
      </c>
    </row>
    <row r="37" spans="1:12" ht="12.75" customHeight="1" x14ac:dyDescent="0.2">
      <c r="A37" s="13" t="s">
        <v>64</v>
      </c>
      <c r="B37" s="24" t="s">
        <v>145</v>
      </c>
      <c r="C37" s="26" t="s">
        <v>105</v>
      </c>
      <c r="D37" s="25">
        <v>3033390</v>
      </c>
      <c r="E37" s="25">
        <v>900000</v>
      </c>
      <c r="F37" s="16">
        <v>36</v>
      </c>
      <c r="G37" s="16">
        <v>13</v>
      </c>
      <c r="H37" s="16">
        <v>9</v>
      </c>
      <c r="I37" s="16">
        <v>20</v>
      </c>
      <c r="J37" s="16">
        <v>3</v>
      </c>
      <c r="K37" s="16">
        <v>5</v>
      </c>
      <c r="L37" s="16">
        <f>SUM(F37:K37)</f>
        <v>86</v>
      </c>
    </row>
    <row r="38" spans="1:12" ht="12.75" customHeight="1" x14ac:dyDescent="0.2">
      <c r="A38" s="13" t="s">
        <v>65</v>
      </c>
      <c r="B38" s="13" t="s">
        <v>146</v>
      </c>
      <c r="C38" s="26" t="s">
        <v>106</v>
      </c>
      <c r="D38" s="25">
        <v>1500000</v>
      </c>
      <c r="E38" s="25">
        <v>500000</v>
      </c>
      <c r="F38" s="16">
        <v>20</v>
      </c>
      <c r="G38" s="16">
        <v>8</v>
      </c>
      <c r="H38" s="16">
        <v>5</v>
      </c>
      <c r="I38" s="16">
        <v>15</v>
      </c>
      <c r="J38" s="16">
        <v>2</v>
      </c>
      <c r="K38" s="16">
        <v>4</v>
      </c>
      <c r="L38" s="16">
        <f>SUM(F38:K38)</f>
        <v>54</v>
      </c>
    </row>
    <row r="39" spans="1:12" ht="12.75" customHeight="1" x14ac:dyDescent="0.2">
      <c r="A39" s="13" t="s">
        <v>66</v>
      </c>
      <c r="B39" s="13" t="s">
        <v>147</v>
      </c>
      <c r="C39" s="13" t="s">
        <v>107</v>
      </c>
      <c r="D39" s="14">
        <v>1430000</v>
      </c>
      <c r="E39" s="14">
        <v>750000</v>
      </c>
      <c r="F39" s="16">
        <v>33</v>
      </c>
      <c r="G39" s="16">
        <v>12</v>
      </c>
      <c r="H39" s="16">
        <v>8</v>
      </c>
      <c r="I39" s="16">
        <v>21</v>
      </c>
      <c r="J39" s="16">
        <v>3</v>
      </c>
      <c r="K39" s="16">
        <v>5</v>
      </c>
      <c r="L39" s="16">
        <f>SUM(F39:K39)</f>
        <v>82</v>
      </c>
    </row>
    <row r="40" spans="1:12" ht="12.75" x14ac:dyDescent="0.2">
      <c r="A40" s="13" t="s">
        <v>67</v>
      </c>
      <c r="B40" s="23" t="s">
        <v>133</v>
      </c>
      <c r="C40" s="13" t="s">
        <v>108</v>
      </c>
      <c r="D40" s="14">
        <v>1370000</v>
      </c>
      <c r="E40" s="14">
        <v>800000</v>
      </c>
      <c r="F40" s="16">
        <v>28</v>
      </c>
      <c r="G40" s="16">
        <v>11</v>
      </c>
      <c r="H40" s="16">
        <v>8</v>
      </c>
      <c r="I40" s="16">
        <v>22</v>
      </c>
      <c r="J40" s="16">
        <v>4</v>
      </c>
      <c r="K40" s="16">
        <v>5</v>
      </c>
      <c r="L40" s="16">
        <f>SUM(F40:K40)</f>
        <v>78</v>
      </c>
    </row>
    <row r="41" spans="1:12" ht="12.75" customHeight="1" x14ac:dyDescent="0.2">
      <c r="A41" s="13" t="s">
        <v>68</v>
      </c>
      <c r="B41" s="24" t="s">
        <v>148</v>
      </c>
      <c r="C41" s="13" t="s">
        <v>109</v>
      </c>
      <c r="D41" s="14">
        <v>2155000</v>
      </c>
      <c r="E41" s="14">
        <v>1200000</v>
      </c>
      <c r="F41" s="16">
        <v>22</v>
      </c>
      <c r="G41" s="16">
        <v>7</v>
      </c>
      <c r="H41" s="16">
        <v>5</v>
      </c>
      <c r="I41" s="16">
        <v>18</v>
      </c>
      <c r="J41" s="16">
        <v>0</v>
      </c>
      <c r="K41" s="16">
        <v>4</v>
      </c>
      <c r="L41" s="16">
        <f>SUM(F41:K41)</f>
        <v>56</v>
      </c>
    </row>
    <row r="42" spans="1:12" ht="12.75" customHeight="1" x14ac:dyDescent="0.2">
      <c r="A42" s="13" t="s">
        <v>69</v>
      </c>
      <c r="B42" s="13" t="s">
        <v>149</v>
      </c>
      <c r="C42" s="13" t="s">
        <v>110</v>
      </c>
      <c r="D42" s="14">
        <v>1470000</v>
      </c>
      <c r="E42" s="14">
        <v>500000</v>
      </c>
      <c r="F42" s="16">
        <v>23</v>
      </c>
      <c r="G42" s="16">
        <v>7</v>
      </c>
      <c r="H42" s="16">
        <v>6</v>
      </c>
      <c r="I42" s="16">
        <v>18</v>
      </c>
      <c r="J42" s="16">
        <v>0</v>
      </c>
      <c r="K42" s="16">
        <v>4</v>
      </c>
      <c r="L42" s="16">
        <f>SUM(F42:K42)</f>
        <v>58</v>
      </c>
    </row>
    <row r="43" spans="1:12" ht="12.75" customHeight="1" x14ac:dyDescent="0.2">
      <c r="A43" s="13" t="s">
        <v>70</v>
      </c>
      <c r="B43" s="13" t="s">
        <v>150</v>
      </c>
      <c r="C43" s="13" t="s">
        <v>111</v>
      </c>
      <c r="D43" s="14">
        <v>3050000</v>
      </c>
      <c r="E43" s="14">
        <v>1100000</v>
      </c>
      <c r="F43" s="16">
        <v>29</v>
      </c>
      <c r="G43" s="16">
        <v>11</v>
      </c>
      <c r="H43" s="16">
        <v>7</v>
      </c>
      <c r="I43" s="16">
        <v>19</v>
      </c>
      <c r="J43" s="16">
        <v>1</v>
      </c>
      <c r="K43" s="16">
        <v>5</v>
      </c>
      <c r="L43" s="16">
        <f>SUM(F43:K43)</f>
        <v>72</v>
      </c>
    </row>
    <row r="44" spans="1:12" ht="12.75" customHeight="1" x14ac:dyDescent="0.2">
      <c r="A44" s="13" t="s">
        <v>71</v>
      </c>
      <c r="B44" s="13" t="s">
        <v>151</v>
      </c>
      <c r="C44" s="13" t="s">
        <v>112</v>
      </c>
      <c r="D44" s="14">
        <v>1200000</v>
      </c>
      <c r="E44" s="14">
        <v>900000</v>
      </c>
      <c r="F44" s="16">
        <v>25</v>
      </c>
      <c r="G44" s="16">
        <v>7</v>
      </c>
      <c r="H44" s="16">
        <v>6</v>
      </c>
      <c r="I44" s="16">
        <v>15</v>
      </c>
      <c r="J44" s="16">
        <v>0</v>
      </c>
      <c r="K44" s="16">
        <v>4</v>
      </c>
      <c r="L44" s="16">
        <f>SUM(F44:K44)</f>
        <v>57</v>
      </c>
    </row>
    <row r="45" spans="1:12" ht="12.75" customHeight="1" x14ac:dyDescent="0.2">
      <c r="A45" s="13" t="s">
        <v>72</v>
      </c>
      <c r="B45" s="13" t="s">
        <v>152</v>
      </c>
      <c r="C45" s="13" t="s">
        <v>113</v>
      </c>
      <c r="D45" s="14">
        <v>1481400</v>
      </c>
      <c r="E45" s="14">
        <v>1100000</v>
      </c>
      <c r="F45" s="16">
        <v>34</v>
      </c>
      <c r="G45" s="16">
        <v>11</v>
      </c>
      <c r="H45" s="16">
        <v>8</v>
      </c>
      <c r="I45" s="16">
        <v>20</v>
      </c>
      <c r="J45" s="16">
        <v>3</v>
      </c>
      <c r="K45" s="16">
        <v>5</v>
      </c>
      <c r="L45" s="16">
        <f>SUM(F45:K45)</f>
        <v>81</v>
      </c>
    </row>
    <row r="46" spans="1:12" ht="12.75" customHeight="1" x14ac:dyDescent="0.2">
      <c r="A46" s="13" t="s">
        <v>73</v>
      </c>
      <c r="B46" s="13" t="s">
        <v>153</v>
      </c>
      <c r="C46" s="13" t="s">
        <v>114</v>
      </c>
      <c r="D46" s="14">
        <v>2108500</v>
      </c>
      <c r="E46" s="14">
        <v>950000</v>
      </c>
      <c r="F46" s="16">
        <v>30</v>
      </c>
      <c r="G46" s="16">
        <v>10</v>
      </c>
      <c r="H46" s="16">
        <v>6</v>
      </c>
      <c r="I46" s="16">
        <v>20</v>
      </c>
      <c r="J46" s="16">
        <v>1</v>
      </c>
      <c r="K46" s="16">
        <v>4</v>
      </c>
      <c r="L46" s="16">
        <f>SUM(F46:K46)</f>
        <v>71</v>
      </c>
    </row>
    <row r="47" spans="1:12" ht="12.75" customHeight="1" x14ac:dyDescent="0.2">
      <c r="A47" s="13" t="s">
        <v>74</v>
      </c>
      <c r="B47" s="13" t="s">
        <v>154</v>
      </c>
      <c r="C47" s="13" t="s">
        <v>115</v>
      </c>
      <c r="D47" s="14">
        <v>1500000</v>
      </c>
      <c r="E47" s="14">
        <v>800000</v>
      </c>
      <c r="F47" s="16">
        <v>22</v>
      </c>
      <c r="G47" s="16">
        <v>8</v>
      </c>
      <c r="H47" s="16">
        <v>7</v>
      </c>
      <c r="I47" s="16">
        <v>18</v>
      </c>
      <c r="J47" s="16">
        <v>3</v>
      </c>
      <c r="K47" s="16">
        <v>4</v>
      </c>
      <c r="L47" s="16">
        <f>SUM(F47:K47)</f>
        <v>62</v>
      </c>
    </row>
    <row r="48" spans="1:12" ht="12.75" customHeight="1" x14ac:dyDescent="0.2">
      <c r="A48" s="13" t="s">
        <v>75</v>
      </c>
      <c r="B48" s="13" t="s">
        <v>129</v>
      </c>
      <c r="C48" s="13" t="s">
        <v>116</v>
      </c>
      <c r="D48" s="14">
        <v>1500000</v>
      </c>
      <c r="E48" s="14">
        <v>950000</v>
      </c>
      <c r="F48" s="16">
        <v>34</v>
      </c>
      <c r="G48" s="16">
        <v>12</v>
      </c>
      <c r="H48" s="16">
        <v>7</v>
      </c>
      <c r="I48" s="16">
        <v>22</v>
      </c>
      <c r="J48" s="16">
        <v>0</v>
      </c>
      <c r="K48" s="16">
        <v>5</v>
      </c>
      <c r="L48" s="16">
        <f>SUM(F48:K48)</f>
        <v>80</v>
      </c>
    </row>
    <row r="49" spans="1:12" ht="12.75" customHeight="1" x14ac:dyDescent="0.2">
      <c r="A49" s="13" t="s">
        <v>76</v>
      </c>
      <c r="B49" s="13" t="s">
        <v>155</v>
      </c>
      <c r="C49" s="13" t="s">
        <v>117</v>
      </c>
      <c r="D49" s="14">
        <v>1337750</v>
      </c>
      <c r="E49" s="14">
        <v>1000000</v>
      </c>
      <c r="F49" s="16">
        <v>29</v>
      </c>
      <c r="G49" s="16">
        <v>10</v>
      </c>
      <c r="H49" s="16">
        <v>7</v>
      </c>
      <c r="I49" s="16">
        <v>18</v>
      </c>
      <c r="J49" s="16">
        <v>4</v>
      </c>
      <c r="K49" s="16">
        <v>5</v>
      </c>
      <c r="L49" s="16">
        <f>SUM(F49:K49)</f>
        <v>73</v>
      </c>
    </row>
    <row r="50" spans="1:12" ht="12.75" customHeight="1" x14ac:dyDescent="0.2">
      <c r="A50" s="13" t="s">
        <v>77</v>
      </c>
      <c r="B50" s="13" t="s">
        <v>143</v>
      </c>
      <c r="C50" s="13" t="s">
        <v>118</v>
      </c>
      <c r="D50" s="14">
        <v>1219000</v>
      </c>
      <c r="E50" s="14">
        <v>880000</v>
      </c>
      <c r="F50" s="16">
        <v>30</v>
      </c>
      <c r="G50" s="16">
        <v>10</v>
      </c>
      <c r="H50" s="16">
        <v>7</v>
      </c>
      <c r="I50" s="16">
        <v>19</v>
      </c>
      <c r="J50" s="16">
        <v>2</v>
      </c>
      <c r="K50" s="16">
        <v>5</v>
      </c>
      <c r="L50" s="16">
        <f>SUM(F50:K50)</f>
        <v>73</v>
      </c>
    </row>
    <row r="51" spans="1:12" ht="12.75" x14ac:dyDescent="0.2">
      <c r="A51" s="13" t="s">
        <v>78</v>
      </c>
      <c r="B51" s="23" t="s">
        <v>156</v>
      </c>
      <c r="C51" s="13" t="s">
        <v>119</v>
      </c>
      <c r="D51" s="14">
        <v>2314860</v>
      </c>
      <c r="E51" s="14">
        <v>900000</v>
      </c>
      <c r="F51" s="16">
        <v>32</v>
      </c>
      <c r="G51" s="16">
        <v>13</v>
      </c>
      <c r="H51" s="16">
        <v>8</v>
      </c>
      <c r="I51" s="16">
        <v>21</v>
      </c>
      <c r="J51" s="16">
        <v>1</v>
      </c>
      <c r="K51" s="16">
        <v>5</v>
      </c>
      <c r="L51" s="16">
        <f>SUM(F51:K51)</f>
        <v>80</v>
      </c>
    </row>
    <row r="52" spans="1:12" ht="12.75" x14ac:dyDescent="0.2">
      <c r="A52" s="13" t="s">
        <v>79</v>
      </c>
      <c r="B52" s="13" t="s">
        <v>157</v>
      </c>
      <c r="C52" s="13" t="s">
        <v>120</v>
      </c>
      <c r="D52" s="14">
        <v>5108000</v>
      </c>
      <c r="E52" s="14">
        <v>1500000</v>
      </c>
      <c r="F52" s="16">
        <v>25</v>
      </c>
      <c r="G52" s="16">
        <v>8</v>
      </c>
      <c r="H52" s="16">
        <v>6</v>
      </c>
      <c r="I52" s="16">
        <v>19</v>
      </c>
      <c r="J52" s="16">
        <v>0</v>
      </c>
      <c r="K52" s="16">
        <v>4</v>
      </c>
      <c r="L52" s="16">
        <f>SUM(F52:K52)</f>
        <v>62</v>
      </c>
    </row>
    <row r="53" spans="1:12" ht="12.75" x14ac:dyDescent="0.2">
      <c r="A53" s="13" t="s">
        <v>80</v>
      </c>
      <c r="B53" s="13" t="s">
        <v>158</v>
      </c>
      <c r="C53" s="13" t="s">
        <v>121</v>
      </c>
      <c r="D53" s="14">
        <v>1169500</v>
      </c>
      <c r="E53" s="14">
        <v>960000</v>
      </c>
      <c r="F53" s="16">
        <v>22</v>
      </c>
      <c r="G53" s="16">
        <v>9</v>
      </c>
      <c r="H53" s="16">
        <v>7</v>
      </c>
      <c r="I53" s="16">
        <v>20</v>
      </c>
      <c r="J53" s="16">
        <v>3</v>
      </c>
      <c r="K53" s="16">
        <v>4</v>
      </c>
      <c r="L53" s="16">
        <f>SUM(F53:K53)</f>
        <v>65</v>
      </c>
    </row>
    <row r="54" spans="1:12" ht="12.75" x14ac:dyDescent="0.2">
      <c r="A54" s="13" t="s">
        <v>81</v>
      </c>
      <c r="B54" s="13" t="s">
        <v>159</v>
      </c>
      <c r="C54" s="13" t="s">
        <v>122</v>
      </c>
      <c r="D54" s="14">
        <v>1165000</v>
      </c>
      <c r="E54" s="14">
        <v>700000</v>
      </c>
      <c r="F54" s="16">
        <v>25</v>
      </c>
      <c r="G54" s="16">
        <v>8</v>
      </c>
      <c r="H54" s="16">
        <v>7</v>
      </c>
      <c r="I54" s="16">
        <v>19</v>
      </c>
      <c r="J54" s="16">
        <v>3</v>
      </c>
      <c r="K54" s="16">
        <v>5</v>
      </c>
      <c r="L54" s="16">
        <f>SUM(F54:K54)</f>
        <v>67</v>
      </c>
    </row>
    <row r="55" spans="1:12" ht="12.75" x14ac:dyDescent="0.25">
      <c r="D55" s="8"/>
      <c r="E55" s="8"/>
    </row>
    <row r="56" spans="1:12" ht="12.75" x14ac:dyDescent="0.25">
      <c r="D56" s="8">
        <f>SUM(D14:D54)</f>
        <v>73322137</v>
      </c>
      <c r="E56" s="8">
        <f>SUM(E14:E54)</f>
        <v>37421000</v>
      </c>
    </row>
  </sheetData>
  <mergeCells count="19">
    <mergeCell ref="L11:L12"/>
    <mergeCell ref="F11:F12"/>
    <mergeCell ref="G11:G12"/>
    <mergeCell ref="H11:H12"/>
    <mergeCell ref="I11:I12"/>
    <mergeCell ref="J11:J12"/>
    <mergeCell ref="K11:K12"/>
    <mergeCell ref="D9:E9"/>
    <mergeCell ref="A11:A13"/>
    <mergeCell ref="B11:B13"/>
    <mergeCell ref="C11:C13"/>
    <mergeCell ref="D11:D13"/>
    <mergeCell ref="E11:E13"/>
    <mergeCell ref="D3:E3"/>
    <mergeCell ref="A4:C4"/>
    <mergeCell ref="D4:E4"/>
    <mergeCell ref="A5:C5"/>
    <mergeCell ref="D5:E5"/>
    <mergeCell ref="D6:E6"/>
  </mergeCells>
  <dataValidations count="5">
    <dataValidation type="decimal" operator="lessThanOrEqual" allowBlank="1" showInputMessage="1" showErrorMessage="1" error="max. 40" sqref="F14:F54" xr:uid="{8B7F2108-81EB-42E3-BF5A-9612BA702BBC}">
      <formula1>40</formula1>
    </dataValidation>
    <dataValidation type="decimal" operator="lessThanOrEqual" allowBlank="1" showInputMessage="1" showErrorMessage="1" error="max. 15" sqref="G14:G54" xr:uid="{B64ACA14-2312-4D26-A59B-A5987E887941}">
      <formula1>15</formula1>
    </dataValidation>
    <dataValidation type="decimal" operator="lessThanOrEqual" allowBlank="1" showInputMessage="1" showErrorMessage="1" error="max. 10" sqref="H14:H54" xr:uid="{3A657ACD-673F-45BC-BE76-F06F24FBFF6E}">
      <formula1>10</formula1>
    </dataValidation>
    <dataValidation type="decimal" operator="lessThanOrEqual" allowBlank="1" showInputMessage="1" showErrorMessage="1" error="max. 25" sqref="I14:I54" xr:uid="{93B24D3A-C865-478D-8A3D-4ADE6D9738B9}">
      <formula1>25</formula1>
    </dataValidation>
    <dataValidation type="decimal" operator="lessThanOrEqual" allowBlank="1" showInputMessage="1" showErrorMessage="1" error="max. 5" sqref="J14:K54" xr:uid="{E202D7E5-3350-47F4-AEB6-F5BCE692BC2E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6E40E-9876-4619-AF14-EB1A85A6C2F9}">
  <dimension ref="A1:L56"/>
  <sheetViews>
    <sheetView workbookViewId="0"/>
  </sheetViews>
  <sheetFormatPr defaultColWidth="9.140625" defaultRowHeight="15" x14ac:dyDescent="0.25"/>
  <cols>
    <col min="1" max="1" width="11.7109375" style="3" customWidth="1"/>
    <col min="2" max="2" width="30" style="3" bestFit="1" customWidth="1"/>
    <col min="3" max="3" width="43.7109375" style="3" customWidth="1"/>
    <col min="4" max="4" width="15.5703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12" ht="38.25" customHeight="1" x14ac:dyDescent="0.25">
      <c r="A1" s="2" t="s">
        <v>26</v>
      </c>
    </row>
    <row r="2" spans="1:12" ht="12.75" x14ac:dyDescent="0.25">
      <c r="A2" s="4" t="s">
        <v>38</v>
      </c>
      <c r="D2" s="4" t="s">
        <v>23</v>
      </c>
    </row>
    <row r="3" spans="1:12" ht="12.75" x14ac:dyDescent="0.25">
      <c r="A3" s="4" t="s">
        <v>31</v>
      </c>
      <c r="D3" s="5" t="s">
        <v>27</v>
      </c>
      <c r="E3" s="5"/>
    </row>
    <row r="4" spans="1:12" ht="27" customHeight="1" x14ac:dyDescent="0.25">
      <c r="A4" s="1" t="s">
        <v>39</v>
      </c>
      <c r="B4" s="1"/>
      <c r="C4" s="1"/>
      <c r="D4" s="5" t="s">
        <v>28</v>
      </c>
      <c r="E4" s="5"/>
      <c r="H4" s="6"/>
      <c r="I4" s="6"/>
    </row>
    <row r="5" spans="1:12" ht="25.15" customHeight="1" x14ac:dyDescent="0.25">
      <c r="A5" s="7" t="s">
        <v>40</v>
      </c>
      <c r="B5" s="7"/>
      <c r="C5" s="7"/>
      <c r="D5" s="5" t="s">
        <v>29</v>
      </c>
      <c r="E5" s="5"/>
    </row>
    <row r="6" spans="1:12" ht="12.75" x14ac:dyDescent="0.25">
      <c r="A6" s="4"/>
      <c r="D6" s="5" t="s">
        <v>32</v>
      </c>
      <c r="E6" s="5"/>
    </row>
    <row r="8" spans="1:12" ht="12.75" x14ac:dyDescent="0.25">
      <c r="A8" s="4" t="s">
        <v>22</v>
      </c>
      <c r="D8" s="4" t="s">
        <v>24</v>
      </c>
    </row>
    <row r="9" spans="1:12" ht="38.450000000000003" customHeight="1" x14ac:dyDescent="0.25">
      <c r="D9" s="5" t="s">
        <v>30</v>
      </c>
      <c r="E9" s="5"/>
    </row>
    <row r="10" spans="1:12" ht="12.75" x14ac:dyDescent="0.25">
      <c r="A10" s="4"/>
    </row>
    <row r="11" spans="1:12" ht="26.45" customHeight="1" x14ac:dyDescent="0.25">
      <c r="A11" s="10" t="s">
        <v>0</v>
      </c>
      <c r="B11" s="10" t="s">
        <v>1</v>
      </c>
      <c r="C11" s="10" t="s">
        <v>17</v>
      </c>
      <c r="D11" s="10" t="s">
        <v>12</v>
      </c>
      <c r="E11" s="11" t="s">
        <v>2</v>
      </c>
      <c r="F11" s="10" t="s">
        <v>14</v>
      </c>
      <c r="G11" s="10" t="s">
        <v>33</v>
      </c>
      <c r="H11" s="10" t="s">
        <v>13</v>
      </c>
      <c r="I11" s="10" t="s">
        <v>34</v>
      </c>
      <c r="J11" s="10" t="s">
        <v>35</v>
      </c>
      <c r="K11" s="10" t="s">
        <v>36</v>
      </c>
      <c r="L11" s="10" t="s">
        <v>3</v>
      </c>
    </row>
    <row r="12" spans="1:12" ht="59.45" customHeigh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</row>
    <row r="13" spans="1:12" ht="28.9" customHeight="1" x14ac:dyDescent="0.25">
      <c r="A13" s="10"/>
      <c r="B13" s="10"/>
      <c r="C13" s="10"/>
      <c r="D13" s="10"/>
      <c r="E13" s="11"/>
      <c r="F13" s="12" t="s">
        <v>25</v>
      </c>
      <c r="G13" s="12" t="s">
        <v>19</v>
      </c>
      <c r="H13" s="12" t="s">
        <v>21</v>
      </c>
      <c r="I13" s="12" t="s">
        <v>37</v>
      </c>
      <c r="J13" s="12" t="s">
        <v>20</v>
      </c>
      <c r="K13" s="12" t="s">
        <v>20</v>
      </c>
      <c r="L13" s="12"/>
    </row>
    <row r="14" spans="1:12" ht="12.75" customHeight="1" x14ac:dyDescent="0.2">
      <c r="A14" s="13" t="s">
        <v>41</v>
      </c>
      <c r="B14" s="13" t="s">
        <v>123</v>
      </c>
      <c r="C14" s="13" t="s">
        <v>82</v>
      </c>
      <c r="D14" s="14">
        <v>1250000</v>
      </c>
      <c r="E14" s="14">
        <v>950000</v>
      </c>
      <c r="F14" s="16">
        <v>25</v>
      </c>
      <c r="G14" s="16">
        <v>7</v>
      </c>
      <c r="H14" s="16">
        <v>8</v>
      </c>
      <c r="I14" s="16">
        <v>15</v>
      </c>
      <c r="J14" s="16">
        <v>4</v>
      </c>
      <c r="K14" s="16">
        <v>4</v>
      </c>
      <c r="L14" s="16">
        <f>SUM(F14:K14)</f>
        <v>63</v>
      </c>
    </row>
    <row r="15" spans="1:12" ht="12.75" customHeight="1" x14ac:dyDescent="0.2">
      <c r="A15" s="13" t="s">
        <v>42</v>
      </c>
      <c r="B15" s="13" t="s">
        <v>124</v>
      </c>
      <c r="C15" s="13" t="s">
        <v>83</v>
      </c>
      <c r="D15" s="14">
        <v>1452000</v>
      </c>
      <c r="E15" s="14">
        <v>1100000</v>
      </c>
      <c r="F15" s="16">
        <v>35</v>
      </c>
      <c r="G15" s="16">
        <v>12</v>
      </c>
      <c r="H15" s="16">
        <v>7</v>
      </c>
      <c r="I15" s="16">
        <v>22</v>
      </c>
      <c r="J15" s="16">
        <v>2</v>
      </c>
      <c r="K15" s="16">
        <v>5</v>
      </c>
      <c r="L15" s="16">
        <f>SUM(F15:K15)</f>
        <v>83</v>
      </c>
    </row>
    <row r="16" spans="1:12" ht="12.75" customHeight="1" x14ac:dyDescent="0.2">
      <c r="A16" s="13" t="s">
        <v>43</v>
      </c>
      <c r="B16" s="13" t="s">
        <v>125</v>
      </c>
      <c r="C16" s="13" t="s">
        <v>84</v>
      </c>
      <c r="D16" s="14">
        <v>2413000</v>
      </c>
      <c r="E16" s="14">
        <v>980000</v>
      </c>
      <c r="F16" s="16">
        <v>28</v>
      </c>
      <c r="G16" s="16">
        <v>10</v>
      </c>
      <c r="H16" s="16">
        <v>8</v>
      </c>
      <c r="I16" s="16">
        <v>16</v>
      </c>
      <c r="J16" s="16">
        <v>2</v>
      </c>
      <c r="K16" s="16">
        <v>5</v>
      </c>
      <c r="L16" s="16">
        <f>SUM(F16:K16)</f>
        <v>69</v>
      </c>
    </row>
    <row r="17" spans="1:12" ht="12.75" customHeight="1" x14ac:dyDescent="0.2">
      <c r="A17" s="13" t="s">
        <v>44</v>
      </c>
      <c r="B17" s="13" t="s">
        <v>126</v>
      </c>
      <c r="C17" s="13" t="s">
        <v>85</v>
      </c>
      <c r="D17" s="14">
        <v>3565680</v>
      </c>
      <c r="E17" s="14">
        <v>1650000</v>
      </c>
      <c r="F17" s="16">
        <v>38</v>
      </c>
      <c r="G17" s="16">
        <v>13</v>
      </c>
      <c r="H17" s="16">
        <v>8</v>
      </c>
      <c r="I17" s="16">
        <v>24</v>
      </c>
      <c r="J17" s="16">
        <v>4</v>
      </c>
      <c r="K17" s="16">
        <v>5</v>
      </c>
      <c r="L17" s="16">
        <f>SUM(F17:K17)</f>
        <v>92</v>
      </c>
    </row>
    <row r="18" spans="1:12" ht="12.75" customHeight="1" x14ac:dyDescent="0.2">
      <c r="A18" s="13" t="s">
        <v>45</v>
      </c>
      <c r="B18" s="13" t="s">
        <v>127</v>
      </c>
      <c r="C18" s="13" t="s">
        <v>86</v>
      </c>
      <c r="D18" s="14">
        <v>1265000</v>
      </c>
      <c r="E18" s="14">
        <v>900000</v>
      </c>
      <c r="F18" s="16">
        <v>27</v>
      </c>
      <c r="G18" s="16">
        <v>8</v>
      </c>
      <c r="H18" s="16">
        <v>7</v>
      </c>
      <c r="I18" s="16">
        <v>20</v>
      </c>
      <c r="J18" s="16">
        <v>2</v>
      </c>
      <c r="K18" s="16">
        <v>4</v>
      </c>
      <c r="L18" s="16">
        <f>SUM(F18:K18)</f>
        <v>68</v>
      </c>
    </row>
    <row r="19" spans="1:12" ht="12.75" x14ac:dyDescent="0.2">
      <c r="A19" s="13" t="s">
        <v>46</v>
      </c>
      <c r="B19" s="13" t="s">
        <v>128</v>
      </c>
      <c r="C19" s="13" t="s">
        <v>87</v>
      </c>
      <c r="D19" s="14">
        <v>2193500</v>
      </c>
      <c r="E19" s="14">
        <v>1000000</v>
      </c>
      <c r="F19" s="16">
        <v>33</v>
      </c>
      <c r="G19" s="16">
        <v>12</v>
      </c>
      <c r="H19" s="16">
        <v>9</v>
      </c>
      <c r="I19" s="16">
        <v>22</v>
      </c>
      <c r="J19" s="16">
        <v>4</v>
      </c>
      <c r="K19" s="16">
        <v>5</v>
      </c>
      <c r="L19" s="16">
        <f>SUM(F19:K19)</f>
        <v>85</v>
      </c>
    </row>
    <row r="20" spans="1:12" ht="12.75" customHeight="1" x14ac:dyDescent="0.2">
      <c r="A20" s="13" t="s">
        <v>47</v>
      </c>
      <c r="B20" s="13" t="s">
        <v>129</v>
      </c>
      <c r="C20" s="13" t="s">
        <v>88</v>
      </c>
      <c r="D20" s="14">
        <v>1185000</v>
      </c>
      <c r="E20" s="14">
        <v>800000</v>
      </c>
      <c r="F20" s="16">
        <v>29</v>
      </c>
      <c r="G20" s="16">
        <v>8</v>
      </c>
      <c r="H20" s="16">
        <v>7</v>
      </c>
      <c r="I20" s="16">
        <v>18</v>
      </c>
      <c r="J20" s="16">
        <v>0</v>
      </c>
      <c r="K20" s="16">
        <v>5</v>
      </c>
      <c r="L20" s="16">
        <f>SUM(F20:K20)</f>
        <v>67</v>
      </c>
    </row>
    <row r="21" spans="1:12" ht="12.75" customHeight="1" x14ac:dyDescent="0.2">
      <c r="A21" s="13" t="s">
        <v>48</v>
      </c>
      <c r="B21" s="13" t="s">
        <v>130</v>
      </c>
      <c r="C21" s="13" t="s">
        <v>89</v>
      </c>
      <c r="D21" s="14">
        <v>1500000</v>
      </c>
      <c r="E21" s="14">
        <v>500000</v>
      </c>
      <c r="F21" s="16">
        <v>24</v>
      </c>
      <c r="G21" s="16">
        <v>5</v>
      </c>
      <c r="H21" s="16">
        <v>5</v>
      </c>
      <c r="I21" s="16">
        <v>7</v>
      </c>
      <c r="J21" s="16">
        <v>0</v>
      </c>
      <c r="K21" s="16">
        <v>3</v>
      </c>
      <c r="L21" s="16">
        <f>SUM(F21:K21)</f>
        <v>44</v>
      </c>
    </row>
    <row r="22" spans="1:12" ht="13.5" customHeight="1" x14ac:dyDescent="0.2">
      <c r="A22" s="13" t="s">
        <v>49</v>
      </c>
      <c r="B22" s="13" t="s">
        <v>131</v>
      </c>
      <c r="C22" s="13" t="s">
        <v>90</v>
      </c>
      <c r="D22" s="14">
        <v>1305000</v>
      </c>
      <c r="E22" s="14">
        <v>800000</v>
      </c>
      <c r="F22" s="16">
        <v>30</v>
      </c>
      <c r="G22" s="16">
        <v>11</v>
      </c>
      <c r="H22" s="16">
        <v>7</v>
      </c>
      <c r="I22" s="16">
        <v>19</v>
      </c>
      <c r="J22" s="16">
        <v>2</v>
      </c>
      <c r="K22" s="16">
        <v>4</v>
      </c>
      <c r="L22" s="16">
        <f>SUM(F22:K22)</f>
        <v>73</v>
      </c>
    </row>
    <row r="23" spans="1:12" ht="12.75" customHeight="1" x14ac:dyDescent="0.2">
      <c r="A23" s="13" t="s">
        <v>50</v>
      </c>
      <c r="B23" s="13" t="s">
        <v>132</v>
      </c>
      <c r="C23" s="13" t="s">
        <v>91</v>
      </c>
      <c r="D23" s="14">
        <v>1445000</v>
      </c>
      <c r="E23" s="14">
        <v>900000</v>
      </c>
      <c r="F23" s="16">
        <v>25</v>
      </c>
      <c r="G23" s="16">
        <v>11</v>
      </c>
      <c r="H23" s="16">
        <v>7</v>
      </c>
      <c r="I23" s="16">
        <v>18</v>
      </c>
      <c r="J23" s="16">
        <v>2</v>
      </c>
      <c r="K23" s="16">
        <v>5</v>
      </c>
      <c r="L23" s="16">
        <f>SUM(F23:K23)</f>
        <v>68</v>
      </c>
    </row>
    <row r="24" spans="1:12" ht="12.75" customHeight="1" x14ac:dyDescent="0.2">
      <c r="A24" s="13" t="s">
        <v>51</v>
      </c>
      <c r="B24" s="23" t="s">
        <v>133</v>
      </c>
      <c r="C24" s="13" t="s">
        <v>92</v>
      </c>
      <c r="D24" s="14">
        <v>2603000</v>
      </c>
      <c r="E24" s="14">
        <v>1100000</v>
      </c>
      <c r="F24" s="16">
        <v>36</v>
      </c>
      <c r="G24" s="16">
        <v>14</v>
      </c>
      <c r="H24" s="16">
        <v>9</v>
      </c>
      <c r="I24" s="16">
        <v>21</v>
      </c>
      <c r="J24" s="16">
        <v>4</v>
      </c>
      <c r="K24" s="16">
        <v>5</v>
      </c>
      <c r="L24" s="16">
        <f>SUM(F24:K24)</f>
        <v>89</v>
      </c>
    </row>
    <row r="25" spans="1:12" ht="12.75" customHeight="1" x14ac:dyDescent="0.2">
      <c r="A25" s="13" t="s">
        <v>52</v>
      </c>
      <c r="B25" s="13" t="s">
        <v>134</v>
      </c>
      <c r="C25" s="13" t="s">
        <v>93</v>
      </c>
      <c r="D25" s="14">
        <v>800000</v>
      </c>
      <c r="E25" s="14">
        <v>600000</v>
      </c>
      <c r="F25" s="16">
        <v>34</v>
      </c>
      <c r="G25" s="16">
        <v>13</v>
      </c>
      <c r="H25" s="16">
        <v>8</v>
      </c>
      <c r="I25" s="16">
        <v>20</v>
      </c>
      <c r="J25" s="16">
        <v>2</v>
      </c>
      <c r="K25" s="16">
        <v>5</v>
      </c>
      <c r="L25" s="16">
        <f>SUM(F25:K25)</f>
        <v>82</v>
      </c>
    </row>
    <row r="26" spans="1:12" ht="12.75" customHeight="1" x14ac:dyDescent="0.2">
      <c r="A26" s="13" t="s">
        <v>53</v>
      </c>
      <c r="B26" s="13" t="s">
        <v>135</v>
      </c>
      <c r="C26" s="13" t="s">
        <v>94</v>
      </c>
      <c r="D26" s="14">
        <v>1728000</v>
      </c>
      <c r="E26" s="14">
        <v>1100000</v>
      </c>
      <c r="F26" s="16">
        <v>31</v>
      </c>
      <c r="G26" s="16">
        <v>10</v>
      </c>
      <c r="H26" s="16">
        <v>7</v>
      </c>
      <c r="I26" s="16">
        <v>20</v>
      </c>
      <c r="J26" s="16">
        <v>4</v>
      </c>
      <c r="K26" s="16">
        <v>5</v>
      </c>
      <c r="L26" s="16">
        <f>SUM(F26:K26)</f>
        <v>77</v>
      </c>
    </row>
    <row r="27" spans="1:12" ht="12.75" x14ac:dyDescent="0.2">
      <c r="A27" s="13" t="s">
        <v>54</v>
      </c>
      <c r="B27" s="13" t="s">
        <v>136</v>
      </c>
      <c r="C27" s="13" t="s">
        <v>95</v>
      </c>
      <c r="D27" s="14">
        <v>1453277</v>
      </c>
      <c r="E27" s="14">
        <v>830000</v>
      </c>
      <c r="F27" s="16">
        <v>33</v>
      </c>
      <c r="G27" s="16">
        <v>11</v>
      </c>
      <c r="H27" s="16">
        <v>8</v>
      </c>
      <c r="I27" s="16">
        <v>17</v>
      </c>
      <c r="J27" s="16">
        <v>5</v>
      </c>
      <c r="K27" s="16">
        <v>5</v>
      </c>
      <c r="L27" s="16">
        <f>SUM(F27:K27)</f>
        <v>79</v>
      </c>
    </row>
    <row r="28" spans="1:12" ht="12.75" customHeight="1" x14ac:dyDescent="0.2">
      <c r="A28" s="13" t="s">
        <v>55</v>
      </c>
      <c r="B28" s="13" t="s">
        <v>137</v>
      </c>
      <c r="C28" s="13" t="s">
        <v>96</v>
      </c>
      <c r="D28" s="14">
        <v>1468000</v>
      </c>
      <c r="E28" s="14">
        <v>850000</v>
      </c>
      <c r="F28" s="16">
        <v>24</v>
      </c>
      <c r="G28" s="16">
        <v>8</v>
      </c>
      <c r="H28" s="16">
        <v>5</v>
      </c>
      <c r="I28" s="16">
        <v>17</v>
      </c>
      <c r="J28" s="16">
        <v>1</v>
      </c>
      <c r="K28" s="16">
        <v>4</v>
      </c>
      <c r="L28" s="16">
        <f>SUM(F28:K28)</f>
        <v>59</v>
      </c>
    </row>
    <row r="29" spans="1:12" ht="12.75" customHeight="1" x14ac:dyDescent="0.2">
      <c r="A29" s="13" t="s">
        <v>56</v>
      </c>
      <c r="B29" s="24" t="s">
        <v>138</v>
      </c>
      <c r="C29" s="13" t="s">
        <v>97</v>
      </c>
      <c r="D29" s="25">
        <v>2441780</v>
      </c>
      <c r="E29" s="14">
        <v>900000</v>
      </c>
      <c r="F29" s="16">
        <v>30</v>
      </c>
      <c r="G29" s="16">
        <v>10</v>
      </c>
      <c r="H29" s="16">
        <v>8</v>
      </c>
      <c r="I29" s="16">
        <v>20</v>
      </c>
      <c r="J29" s="16">
        <v>1</v>
      </c>
      <c r="K29" s="16">
        <v>5</v>
      </c>
      <c r="L29" s="16">
        <f>SUM(F29:K29)</f>
        <v>74</v>
      </c>
    </row>
    <row r="30" spans="1:12" ht="12.75" customHeight="1" x14ac:dyDescent="0.2">
      <c r="A30" s="13" t="s">
        <v>57</v>
      </c>
      <c r="B30" s="13" t="s">
        <v>139</v>
      </c>
      <c r="C30" s="13" t="s">
        <v>98</v>
      </c>
      <c r="D30" s="14">
        <v>970000</v>
      </c>
      <c r="E30" s="14">
        <v>700000</v>
      </c>
      <c r="F30" s="16">
        <v>30</v>
      </c>
      <c r="G30" s="16">
        <v>10</v>
      </c>
      <c r="H30" s="16">
        <v>7</v>
      </c>
      <c r="I30" s="16">
        <v>19</v>
      </c>
      <c r="J30" s="16">
        <v>0</v>
      </c>
      <c r="K30" s="16">
        <v>5</v>
      </c>
      <c r="L30" s="16">
        <f>SUM(F30:K30)</f>
        <v>71</v>
      </c>
    </row>
    <row r="31" spans="1:12" ht="12.75" customHeight="1" x14ac:dyDescent="0.2">
      <c r="A31" s="13" t="s">
        <v>58</v>
      </c>
      <c r="B31" s="13" t="s">
        <v>140</v>
      </c>
      <c r="C31" s="13" t="s">
        <v>99</v>
      </c>
      <c r="D31" s="14">
        <v>2296000</v>
      </c>
      <c r="E31" s="14">
        <v>951000</v>
      </c>
      <c r="F31" s="16">
        <v>25</v>
      </c>
      <c r="G31" s="16">
        <v>8</v>
      </c>
      <c r="H31" s="16">
        <v>8</v>
      </c>
      <c r="I31" s="16">
        <v>18</v>
      </c>
      <c r="J31" s="16">
        <v>3</v>
      </c>
      <c r="K31" s="16">
        <v>4</v>
      </c>
      <c r="L31" s="16">
        <f>SUM(F31:K31)</f>
        <v>66</v>
      </c>
    </row>
    <row r="32" spans="1:12" ht="12.75" x14ac:dyDescent="0.2">
      <c r="A32" s="13" t="s">
        <v>59</v>
      </c>
      <c r="B32" s="13" t="s">
        <v>141</v>
      </c>
      <c r="C32" s="13" t="s">
        <v>100</v>
      </c>
      <c r="D32" s="14">
        <v>1550000</v>
      </c>
      <c r="E32" s="14">
        <v>950000</v>
      </c>
      <c r="F32" s="16">
        <v>24</v>
      </c>
      <c r="G32" s="16">
        <v>7</v>
      </c>
      <c r="H32" s="16">
        <v>7</v>
      </c>
      <c r="I32" s="16">
        <v>15</v>
      </c>
      <c r="J32" s="16">
        <v>0</v>
      </c>
      <c r="K32" s="16">
        <v>4</v>
      </c>
      <c r="L32" s="16">
        <f>SUM(F32:K32)</f>
        <v>57</v>
      </c>
    </row>
    <row r="33" spans="1:12" ht="12.75" customHeight="1" x14ac:dyDescent="0.2">
      <c r="A33" s="13" t="s">
        <v>60</v>
      </c>
      <c r="B33" s="13" t="s">
        <v>142</v>
      </c>
      <c r="C33" s="13" t="s">
        <v>101</v>
      </c>
      <c r="D33" s="14">
        <v>1627000</v>
      </c>
      <c r="E33" s="14">
        <v>650000</v>
      </c>
      <c r="F33" s="16">
        <v>34</v>
      </c>
      <c r="G33" s="16">
        <v>12</v>
      </c>
      <c r="H33" s="16">
        <v>7</v>
      </c>
      <c r="I33" s="16">
        <v>21</v>
      </c>
      <c r="J33" s="16">
        <v>4</v>
      </c>
      <c r="K33" s="16">
        <v>4</v>
      </c>
      <c r="L33" s="16">
        <f>SUM(F33:K33)</f>
        <v>82</v>
      </c>
    </row>
    <row r="34" spans="1:12" ht="12.75" customHeight="1" x14ac:dyDescent="0.2">
      <c r="A34" s="13" t="s">
        <v>61</v>
      </c>
      <c r="B34" s="13" t="s">
        <v>143</v>
      </c>
      <c r="C34" s="13" t="s">
        <v>102</v>
      </c>
      <c r="D34" s="14">
        <v>1340000</v>
      </c>
      <c r="E34" s="14">
        <v>950000</v>
      </c>
      <c r="F34" s="16">
        <v>34</v>
      </c>
      <c r="G34" s="16">
        <v>12</v>
      </c>
      <c r="H34" s="16">
        <v>8</v>
      </c>
      <c r="I34" s="16">
        <v>22</v>
      </c>
      <c r="J34" s="16">
        <v>2</v>
      </c>
      <c r="K34" s="16">
        <v>5</v>
      </c>
      <c r="L34" s="16">
        <f>SUM(F34:K34)</f>
        <v>83</v>
      </c>
    </row>
    <row r="35" spans="1:12" ht="12.75" customHeight="1" x14ac:dyDescent="0.2">
      <c r="A35" s="13" t="s">
        <v>62</v>
      </c>
      <c r="B35" s="13" t="s">
        <v>132</v>
      </c>
      <c r="C35" s="13" t="s">
        <v>103</v>
      </c>
      <c r="D35" s="14">
        <v>1245000</v>
      </c>
      <c r="E35" s="14">
        <v>900000</v>
      </c>
      <c r="F35" s="16">
        <v>29</v>
      </c>
      <c r="G35" s="16">
        <v>12</v>
      </c>
      <c r="H35" s="16">
        <v>8</v>
      </c>
      <c r="I35" s="16">
        <v>21</v>
      </c>
      <c r="J35" s="16">
        <v>2</v>
      </c>
      <c r="K35" s="16">
        <v>5</v>
      </c>
      <c r="L35" s="16">
        <f>SUM(F35:K35)</f>
        <v>77</v>
      </c>
    </row>
    <row r="36" spans="1:12" ht="12.75" customHeight="1" x14ac:dyDescent="0.2">
      <c r="A36" s="13" t="s">
        <v>63</v>
      </c>
      <c r="B36" s="24" t="s">
        <v>144</v>
      </c>
      <c r="C36" s="26" t="s">
        <v>104</v>
      </c>
      <c r="D36" s="25">
        <v>2113500</v>
      </c>
      <c r="E36" s="25">
        <v>970000</v>
      </c>
      <c r="F36" s="16">
        <v>25</v>
      </c>
      <c r="G36" s="16">
        <v>9</v>
      </c>
      <c r="H36" s="16">
        <v>8</v>
      </c>
      <c r="I36" s="16">
        <v>17</v>
      </c>
      <c r="J36" s="16">
        <v>2</v>
      </c>
      <c r="K36" s="16">
        <v>5</v>
      </c>
      <c r="L36" s="16">
        <f>SUM(F36:K36)</f>
        <v>66</v>
      </c>
    </row>
    <row r="37" spans="1:12" ht="12.75" customHeight="1" x14ac:dyDescent="0.2">
      <c r="A37" s="13" t="s">
        <v>64</v>
      </c>
      <c r="B37" s="24" t="s">
        <v>145</v>
      </c>
      <c r="C37" s="26" t="s">
        <v>105</v>
      </c>
      <c r="D37" s="25">
        <v>3033390</v>
      </c>
      <c r="E37" s="25">
        <v>900000</v>
      </c>
      <c r="F37" s="16">
        <v>36</v>
      </c>
      <c r="G37" s="16">
        <v>13</v>
      </c>
      <c r="H37" s="16">
        <v>9</v>
      </c>
      <c r="I37" s="16">
        <v>20</v>
      </c>
      <c r="J37" s="16">
        <v>3</v>
      </c>
      <c r="K37" s="16">
        <v>5</v>
      </c>
      <c r="L37" s="16">
        <f>SUM(F37:K37)</f>
        <v>86</v>
      </c>
    </row>
    <row r="38" spans="1:12" ht="12.75" customHeight="1" x14ac:dyDescent="0.2">
      <c r="A38" s="13" t="s">
        <v>65</v>
      </c>
      <c r="B38" s="13" t="s">
        <v>146</v>
      </c>
      <c r="C38" s="26" t="s">
        <v>106</v>
      </c>
      <c r="D38" s="25">
        <v>1500000</v>
      </c>
      <c r="E38" s="25">
        <v>500000</v>
      </c>
      <c r="F38" s="16">
        <v>20</v>
      </c>
      <c r="G38" s="16">
        <v>8</v>
      </c>
      <c r="H38" s="16">
        <v>5</v>
      </c>
      <c r="I38" s="16">
        <v>15</v>
      </c>
      <c r="J38" s="16">
        <v>2</v>
      </c>
      <c r="K38" s="16">
        <v>4</v>
      </c>
      <c r="L38" s="16">
        <f>SUM(F38:K38)</f>
        <v>54</v>
      </c>
    </row>
    <row r="39" spans="1:12" ht="12.75" customHeight="1" x14ac:dyDescent="0.2">
      <c r="A39" s="13" t="s">
        <v>66</v>
      </c>
      <c r="B39" s="13" t="s">
        <v>147</v>
      </c>
      <c r="C39" s="13" t="s">
        <v>107</v>
      </c>
      <c r="D39" s="14">
        <v>1430000</v>
      </c>
      <c r="E39" s="14">
        <v>750000</v>
      </c>
      <c r="F39" s="16">
        <v>33</v>
      </c>
      <c r="G39" s="16">
        <v>12</v>
      </c>
      <c r="H39" s="16">
        <v>8</v>
      </c>
      <c r="I39" s="16">
        <v>21</v>
      </c>
      <c r="J39" s="16">
        <v>3</v>
      </c>
      <c r="K39" s="16">
        <v>5</v>
      </c>
      <c r="L39" s="16">
        <f>SUM(F39:K39)</f>
        <v>82</v>
      </c>
    </row>
    <row r="40" spans="1:12" ht="12.75" x14ac:dyDescent="0.2">
      <c r="A40" s="13" t="s">
        <v>67</v>
      </c>
      <c r="B40" s="23" t="s">
        <v>133</v>
      </c>
      <c r="C40" s="13" t="s">
        <v>108</v>
      </c>
      <c r="D40" s="14">
        <v>1370000</v>
      </c>
      <c r="E40" s="14">
        <v>800000</v>
      </c>
      <c r="F40" s="16">
        <v>28</v>
      </c>
      <c r="G40" s="16">
        <v>11</v>
      </c>
      <c r="H40" s="16">
        <v>8</v>
      </c>
      <c r="I40" s="16">
        <v>22</v>
      </c>
      <c r="J40" s="16">
        <v>4</v>
      </c>
      <c r="K40" s="16">
        <v>5</v>
      </c>
      <c r="L40" s="16">
        <f>SUM(F40:K40)</f>
        <v>78</v>
      </c>
    </row>
    <row r="41" spans="1:12" ht="12.75" customHeight="1" x14ac:dyDescent="0.2">
      <c r="A41" s="13" t="s">
        <v>68</v>
      </c>
      <c r="B41" s="24" t="s">
        <v>148</v>
      </c>
      <c r="C41" s="13" t="s">
        <v>109</v>
      </c>
      <c r="D41" s="14">
        <v>2155000</v>
      </c>
      <c r="E41" s="14">
        <v>1200000</v>
      </c>
      <c r="F41" s="16">
        <v>22</v>
      </c>
      <c r="G41" s="16">
        <v>7</v>
      </c>
      <c r="H41" s="16">
        <v>5</v>
      </c>
      <c r="I41" s="16">
        <v>18</v>
      </c>
      <c r="J41" s="16">
        <v>0</v>
      </c>
      <c r="K41" s="16">
        <v>4</v>
      </c>
      <c r="L41" s="16">
        <f>SUM(F41:K41)</f>
        <v>56</v>
      </c>
    </row>
    <row r="42" spans="1:12" ht="12.75" customHeight="1" x14ac:dyDescent="0.2">
      <c r="A42" s="13" t="s">
        <v>69</v>
      </c>
      <c r="B42" s="13" t="s">
        <v>149</v>
      </c>
      <c r="C42" s="13" t="s">
        <v>110</v>
      </c>
      <c r="D42" s="14">
        <v>1470000</v>
      </c>
      <c r="E42" s="14">
        <v>500000</v>
      </c>
      <c r="F42" s="16">
        <v>23</v>
      </c>
      <c r="G42" s="16">
        <v>7</v>
      </c>
      <c r="H42" s="16">
        <v>6</v>
      </c>
      <c r="I42" s="16">
        <v>18</v>
      </c>
      <c r="J42" s="16">
        <v>0</v>
      </c>
      <c r="K42" s="16">
        <v>4</v>
      </c>
      <c r="L42" s="16">
        <f>SUM(F42:K42)</f>
        <v>58</v>
      </c>
    </row>
    <row r="43" spans="1:12" ht="12.75" customHeight="1" x14ac:dyDescent="0.2">
      <c r="A43" s="13" t="s">
        <v>70</v>
      </c>
      <c r="B43" s="13" t="s">
        <v>150</v>
      </c>
      <c r="C43" s="13" t="s">
        <v>111</v>
      </c>
      <c r="D43" s="14">
        <v>3050000</v>
      </c>
      <c r="E43" s="14">
        <v>1100000</v>
      </c>
      <c r="F43" s="16">
        <v>29</v>
      </c>
      <c r="G43" s="16">
        <v>11</v>
      </c>
      <c r="H43" s="16">
        <v>7</v>
      </c>
      <c r="I43" s="16">
        <v>19</v>
      </c>
      <c r="J43" s="16">
        <v>1</v>
      </c>
      <c r="K43" s="16">
        <v>5</v>
      </c>
      <c r="L43" s="16">
        <f>SUM(F43:K43)</f>
        <v>72</v>
      </c>
    </row>
    <row r="44" spans="1:12" ht="12.75" customHeight="1" x14ac:dyDescent="0.2">
      <c r="A44" s="13" t="s">
        <v>71</v>
      </c>
      <c r="B44" s="13" t="s">
        <v>151</v>
      </c>
      <c r="C44" s="13" t="s">
        <v>112</v>
      </c>
      <c r="D44" s="14">
        <v>1200000</v>
      </c>
      <c r="E44" s="14">
        <v>900000</v>
      </c>
      <c r="F44" s="16">
        <v>25</v>
      </c>
      <c r="G44" s="16">
        <v>7</v>
      </c>
      <c r="H44" s="16">
        <v>6</v>
      </c>
      <c r="I44" s="16">
        <v>15</v>
      </c>
      <c r="J44" s="16">
        <v>0</v>
      </c>
      <c r="K44" s="16">
        <v>4</v>
      </c>
      <c r="L44" s="16">
        <f>SUM(F44:K44)</f>
        <v>57</v>
      </c>
    </row>
    <row r="45" spans="1:12" ht="12.75" customHeight="1" x14ac:dyDescent="0.2">
      <c r="A45" s="13" t="s">
        <v>72</v>
      </c>
      <c r="B45" s="13" t="s">
        <v>152</v>
      </c>
      <c r="C45" s="13" t="s">
        <v>113</v>
      </c>
      <c r="D45" s="14">
        <v>1481400</v>
      </c>
      <c r="E45" s="14">
        <v>1100000</v>
      </c>
      <c r="F45" s="16">
        <v>34</v>
      </c>
      <c r="G45" s="16">
        <v>11</v>
      </c>
      <c r="H45" s="16">
        <v>8</v>
      </c>
      <c r="I45" s="16">
        <v>20</v>
      </c>
      <c r="J45" s="16">
        <v>3</v>
      </c>
      <c r="K45" s="16">
        <v>5</v>
      </c>
      <c r="L45" s="16">
        <f>SUM(F45:K45)</f>
        <v>81</v>
      </c>
    </row>
    <row r="46" spans="1:12" ht="12.75" customHeight="1" x14ac:dyDescent="0.2">
      <c r="A46" s="13" t="s">
        <v>73</v>
      </c>
      <c r="B46" s="13" t="s">
        <v>153</v>
      </c>
      <c r="C46" s="13" t="s">
        <v>114</v>
      </c>
      <c r="D46" s="14">
        <v>2108500</v>
      </c>
      <c r="E46" s="14">
        <v>950000</v>
      </c>
      <c r="F46" s="16">
        <v>30</v>
      </c>
      <c r="G46" s="16">
        <v>10</v>
      </c>
      <c r="H46" s="16">
        <v>6</v>
      </c>
      <c r="I46" s="16">
        <v>20</v>
      </c>
      <c r="J46" s="16">
        <v>1</v>
      </c>
      <c r="K46" s="16">
        <v>4</v>
      </c>
      <c r="L46" s="16">
        <f>SUM(F46:K46)</f>
        <v>71</v>
      </c>
    </row>
    <row r="47" spans="1:12" ht="12.75" customHeight="1" x14ac:dyDescent="0.2">
      <c r="A47" s="13" t="s">
        <v>74</v>
      </c>
      <c r="B47" s="13" t="s">
        <v>154</v>
      </c>
      <c r="C47" s="13" t="s">
        <v>115</v>
      </c>
      <c r="D47" s="14">
        <v>1500000</v>
      </c>
      <c r="E47" s="14">
        <v>800000</v>
      </c>
      <c r="F47" s="16">
        <v>22</v>
      </c>
      <c r="G47" s="16">
        <v>8</v>
      </c>
      <c r="H47" s="16">
        <v>7</v>
      </c>
      <c r="I47" s="16">
        <v>18</v>
      </c>
      <c r="J47" s="16">
        <v>3</v>
      </c>
      <c r="K47" s="16">
        <v>4</v>
      </c>
      <c r="L47" s="16">
        <f>SUM(F47:K47)</f>
        <v>62</v>
      </c>
    </row>
    <row r="48" spans="1:12" ht="12.75" customHeight="1" x14ac:dyDescent="0.2">
      <c r="A48" s="13" t="s">
        <v>75</v>
      </c>
      <c r="B48" s="13" t="s">
        <v>129</v>
      </c>
      <c r="C48" s="13" t="s">
        <v>116</v>
      </c>
      <c r="D48" s="14">
        <v>1500000</v>
      </c>
      <c r="E48" s="14">
        <v>950000</v>
      </c>
      <c r="F48" s="16">
        <v>34</v>
      </c>
      <c r="G48" s="16">
        <v>12</v>
      </c>
      <c r="H48" s="16">
        <v>7</v>
      </c>
      <c r="I48" s="16">
        <v>22</v>
      </c>
      <c r="J48" s="16">
        <v>0</v>
      </c>
      <c r="K48" s="16">
        <v>5</v>
      </c>
      <c r="L48" s="16">
        <f>SUM(F48:K48)</f>
        <v>80</v>
      </c>
    </row>
    <row r="49" spans="1:12" ht="12.75" customHeight="1" x14ac:dyDescent="0.2">
      <c r="A49" s="13" t="s">
        <v>76</v>
      </c>
      <c r="B49" s="13" t="s">
        <v>155</v>
      </c>
      <c r="C49" s="13" t="s">
        <v>117</v>
      </c>
      <c r="D49" s="14">
        <v>1337750</v>
      </c>
      <c r="E49" s="14">
        <v>1000000</v>
      </c>
      <c r="F49" s="16">
        <v>29</v>
      </c>
      <c r="G49" s="16">
        <v>10</v>
      </c>
      <c r="H49" s="16">
        <v>7</v>
      </c>
      <c r="I49" s="16">
        <v>18</v>
      </c>
      <c r="J49" s="16">
        <v>4</v>
      </c>
      <c r="K49" s="16">
        <v>5</v>
      </c>
      <c r="L49" s="16">
        <f>SUM(F49:K49)</f>
        <v>73</v>
      </c>
    </row>
    <row r="50" spans="1:12" ht="12.75" customHeight="1" x14ac:dyDescent="0.2">
      <c r="A50" s="13" t="s">
        <v>77</v>
      </c>
      <c r="B50" s="13" t="s">
        <v>143</v>
      </c>
      <c r="C50" s="13" t="s">
        <v>118</v>
      </c>
      <c r="D50" s="14">
        <v>1219000</v>
      </c>
      <c r="E50" s="14">
        <v>880000</v>
      </c>
      <c r="F50" s="16">
        <v>30</v>
      </c>
      <c r="G50" s="16">
        <v>10</v>
      </c>
      <c r="H50" s="16">
        <v>7</v>
      </c>
      <c r="I50" s="16">
        <v>19</v>
      </c>
      <c r="J50" s="16">
        <v>2</v>
      </c>
      <c r="K50" s="16">
        <v>5</v>
      </c>
      <c r="L50" s="16">
        <f>SUM(F50:K50)</f>
        <v>73</v>
      </c>
    </row>
    <row r="51" spans="1:12" ht="12.75" x14ac:dyDescent="0.2">
      <c r="A51" s="13" t="s">
        <v>78</v>
      </c>
      <c r="B51" s="23" t="s">
        <v>156</v>
      </c>
      <c r="C51" s="13" t="s">
        <v>119</v>
      </c>
      <c r="D51" s="14">
        <v>2314860</v>
      </c>
      <c r="E51" s="14">
        <v>900000</v>
      </c>
      <c r="F51" s="16">
        <v>32</v>
      </c>
      <c r="G51" s="16">
        <v>13</v>
      </c>
      <c r="H51" s="16">
        <v>8</v>
      </c>
      <c r="I51" s="16">
        <v>21</v>
      </c>
      <c r="J51" s="16">
        <v>1</v>
      </c>
      <c r="K51" s="16">
        <v>5</v>
      </c>
      <c r="L51" s="16">
        <f>SUM(F51:K51)</f>
        <v>80</v>
      </c>
    </row>
    <row r="52" spans="1:12" ht="12.75" x14ac:dyDescent="0.2">
      <c r="A52" s="13" t="s">
        <v>79</v>
      </c>
      <c r="B52" s="13" t="s">
        <v>157</v>
      </c>
      <c r="C52" s="13" t="s">
        <v>120</v>
      </c>
      <c r="D52" s="14">
        <v>5108000</v>
      </c>
      <c r="E52" s="14">
        <v>1500000</v>
      </c>
      <c r="F52" s="16">
        <v>25</v>
      </c>
      <c r="G52" s="16">
        <v>8</v>
      </c>
      <c r="H52" s="16">
        <v>6</v>
      </c>
      <c r="I52" s="16">
        <v>19</v>
      </c>
      <c r="J52" s="16">
        <v>0</v>
      </c>
      <c r="K52" s="16">
        <v>4</v>
      </c>
      <c r="L52" s="16">
        <f>SUM(F52:K52)</f>
        <v>62</v>
      </c>
    </row>
    <row r="53" spans="1:12" ht="12.75" x14ac:dyDescent="0.2">
      <c r="A53" s="13" t="s">
        <v>80</v>
      </c>
      <c r="B53" s="13" t="s">
        <v>158</v>
      </c>
      <c r="C53" s="13" t="s">
        <v>121</v>
      </c>
      <c r="D53" s="14">
        <v>1169500</v>
      </c>
      <c r="E53" s="14">
        <v>960000</v>
      </c>
      <c r="F53" s="16">
        <v>22</v>
      </c>
      <c r="G53" s="16">
        <v>9</v>
      </c>
      <c r="H53" s="16">
        <v>7</v>
      </c>
      <c r="I53" s="16">
        <v>20</v>
      </c>
      <c r="J53" s="16">
        <v>3</v>
      </c>
      <c r="K53" s="16">
        <v>4</v>
      </c>
      <c r="L53" s="16">
        <f>SUM(F53:K53)</f>
        <v>65</v>
      </c>
    </row>
    <row r="54" spans="1:12" ht="12.75" x14ac:dyDescent="0.2">
      <c r="A54" s="13" t="s">
        <v>81</v>
      </c>
      <c r="B54" s="13" t="s">
        <v>159</v>
      </c>
      <c r="C54" s="13" t="s">
        <v>122</v>
      </c>
      <c r="D54" s="14">
        <v>1165000</v>
      </c>
      <c r="E54" s="14">
        <v>700000</v>
      </c>
      <c r="F54" s="16">
        <v>25</v>
      </c>
      <c r="G54" s="16">
        <v>8</v>
      </c>
      <c r="H54" s="16">
        <v>7</v>
      </c>
      <c r="I54" s="16">
        <v>19</v>
      </c>
      <c r="J54" s="16">
        <v>3</v>
      </c>
      <c r="K54" s="16">
        <v>5</v>
      </c>
      <c r="L54" s="16">
        <f>SUM(F54:K54)</f>
        <v>67</v>
      </c>
    </row>
    <row r="55" spans="1:12" ht="12.75" x14ac:dyDescent="0.25">
      <c r="D55" s="8"/>
      <c r="E55" s="8"/>
    </row>
    <row r="56" spans="1:12" ht="12.75" x14ac:dyDescent="0.25">
      <c r="D56" s="8">
        <f>SUM(D14:D54)</f>
        <v>73322137</v>
      </c>
      <c r="E56" s="8">
        <f>SUM(E14:E54)</f>
        <v>37421000</v>
      </c>
    </row>
  </sheetData>
  <mergeCells count="19">
    <mergeCell ref="L11:L12"/>
    <mergeCell ref="F11:F12"/>
    <mergeCell ref="G11:G12"/>
    <mergeCell ref="H11:H12"/>
    <mergeCell ref="I11:I12"/>
    <mergeCell ref="J11:J12"/>
    <mergeCell ref="K11:K12"/>
    <mergeCell ref="D9:E9"/>
    <mergeCell ref="A11:A13"/>
    <mergeCell ref="B11:B13"/>
    <mergeCell ref="C11:C13"/>
    <mergeCell ref="D11:D13"/>
    <mergeCell ref="E11:E13"/>
    <mergeCell ref="D3:E3"/>
    <mergeCell ref="A4:C4"/>
    <mergeCell ref="D4:E4"/>
    <mergeCell ref="A5:C5"/>
    <mergeCell ref="D5:E5"/>
    <mergeCell ref="D6:E6"/>
  </mergeCells>
  <dataValidations count="5">
    <dataValidation type="decimal" operator="lessThanOrEqual" allowBlank="1" showInputMessage="1" showErrorMessage="1" error="max. 40" sqref="F14:F54" xr:uid="{436CC4FF-7DF7-42C8-A11C-D5D67E09E64B}">
      <formula1>40</formula1>
    </dataValidation>
    <dataValidation type="decimal" operator="lessThanOrEqual" allowBlank="1" showInputMessage="1" showErrorMessage="1" error="max. 15" sqref="G14:G54" xr:uid="{FCCCE1B2-12B4-4AB4-A40E-FA605EE10879}">
      <formula1>15</formula1>
    </dataValidation>
    <dataValidation type="decimal" operator="lessThanOrEqual" allowBlank="1" showInputMessage="1" showErrorMessage="1" error="max. 10" sqref="H14:H54" xr:uid="{3DB281DA-EE9A-4BA3-8858-D4FEA749AF6E}">
      <formula1>10</formula1>
    </dataValidation>
    <dataValidation type="decimal" operator="lessThanOrEqual" allowBlank="1" showInputMessage="1" showErrorMessage="1" error="max. 25" sqref="I14:I54" xr:uid="{03565CA9-02E9-42E2-BC0D-E1636046AB30}">
      <formula1>25</formula1>
    </dataValidation>
    <dataValidation type="decimal" operator="lessThanOrEqual" allowBlank="1" showInputMessage="1" showErrorMessage="1" error="max. 5" sqref="J14:K54" xr:uid="{E18A7A70-F44E-47C9-9B0F-D284015BC524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658A-5A18-43FD-B070-520BCC683F65}">
  <dimension ref="A1:L56"/>
  <sheetViews>
    <sheetView workbookViewId="0"/>
  </sheetViews>
  <sheetFormatPr defaultColWidth="9.140625" defaultRowHeight="15" x14ac:dyDescent="0.25"/>
  <cols>
    <col min="1" max="1" width="11.7109375" style="3" customWidth="1"/>
    <col min="2" max="2" width="30" style="3" bestFit="1" customWidth="1"/>
    <col min="3" max="3" width="43.7109375" style="3" customWidth="1"/>
    <col min="4" max="4" width="15.5703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12" ht="38.25" customHeight="1" x14ac:dyDescent="0.25">
      <c r="A1" s="2" t="s">
        <v>26</v>
      </c>
    </row>
    <row r="2" spans="1:12" ht="12.75" x14ac:dyDescent="0.25">
      <c r="A2" s="4" t="s">
        <v>38</v>
      </c>
      <c r="D2" s="4" t="s">
        <v>23</v>
      </c>
    </row>
    <row r="3" spans="1:12" ht="12.75" x14ac:dyDescent="0.25">
      <c r="A3" s="4" t="s">
        <v>31</v>
      </c>
      <c r="D3" s="5" t="s">
        <v>27</v>
      </c>
      <c r="E3" s="5"/>
    </row>
    <row r="4" spans="1:12" ht="27" customHeight="1" x14ac:dyDescent="0.25">
      <c r="A4" s="1" t="s">
        <v>39</v>
      </c>
      <c r="B4" s="1"/>
      <c r="C4" s="1"/>
      <c r="D4" s="5" t="s">
        <v>28</v>
      </c>
      <c r="E4" s="5"/>
      <c r="H4" s="6"/>
      <c r="I4" s="6"/>
    </row>
    <row r="5" spans="1:12" ht="25.15" customHeight="1" x14ac:dyDescent="0.25">
      <c r="A5" s="7" t="s">
        <v>40</v>
      </c>
      <c r="B5" s="7"/>
      <c r="C5" s="7"/>
      <c r="D5" s="5" t="s">
        <v>29</v>
      </c>
      <c r="E5" s="5"/>
    </row>
    <row r="6" spans="1:12" ht="12.75" x14ac:dyDescent="0.25">
      <c r="A6" s="4"/>
      <c r="D6" s="5" t="s">
        <v>32</v>
      </c>
      <c r="E6" s="5"/>
    </row>
    <row r="8" spans="1:12" ht="12.75" x14ac:dyDescent="0.25">
      <c r="A8" s="4" t="s">
        <v>22</v>
      </c>
      <c r="D8" s="4" t="s">
        <v>24</v>
      </c>
    </row>
    <row r="9" spans="1:12" ht="38.450000000000003" customHeight="1" x14ac:dyDescent="0.25">
      <c r="D9" s="5" t="s">
        <v>30</v>
      </c>
      <c r="E9" s="5"/>
    </row>
    <row r="10" spans="1:12" ht="12.75" x14ac:dyDescent="0.25">
      <c r="A10" s="4"/>
    </row>
    <row r="11" spans="1:12" ht="26.45" customHeight="1" x14ac:dyDescent="0.25">
      <c r="A11" s="10" t="s">
        <v>0</v>
      </c>
      <c r="B11" s="10" t="s">
        <v>1</v>
      </c>
      <c r="C11" s="10" t="s">
        <v>17</v>
      </c>
      <c r="D11" s="10" t="s">
        <v>12</v>
      </c>
      <c r="E11" s="11" t="s">
        <v>2</v>
      </c>
      <c r="F11" s="10" t="s">
        <v>14</v>
      </c>
      <c r="G11" s="10" t="s">
        <v>33</v>
      </c>
      <c r="H11" s="10" t="s">
        <v>13</v>
      </c>
      <c r="I11" s="10" t="s">
        <v>34</v>
      </c>
      <c r="J11" s="10" t="s">
        <v>35</v>
      </c>
      <c r="K11" s="10" t="s">
        <v>36</v>
      </c>
      <c r="L11" s="10" t="s">
        <v>3</v>
      </c>
    </row>
    <row r="12" spans="1:12" ht="59.45" customHeigh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</row>
    <row r="13" spans="1:12" ht="28.9" customHeight="1" x14ac:dyDescent="0.25">
      <c r="A13" s="10"/>
      <c r="B13" s="10"/>
      <c r="C13" s="10"/>
      <c r="D13" s="10"/>
      <c r="E13" s="11"/>
      <c r="F13" s="12" t="s">
        <v>25</v>
      </c>
      <c r="G13" s="12" t="s">
        <v>19</v>
      </c>
      <c r="H13" s="12" t="s">
        <v>21</v>
      </c>
      <c r="I13" s="12" t="s">
        <v>37</v>
      </c>
      <c r="J13" s="12" t="s">
        <v>20</v>
      </c>
      <c r="K13" s="12" t="s">
        <v>20</v>
      </c>
      <c r="L13" s="12"/>
    </row>
    <row r="14" spans="1:12" ht="12.75" customHeight="1" x14ac:dyDescent="0.2">
      <c r="A14" s="13" t="s">
        <v>41</v>
      </c>
      <c r="B14" s="13" t="s">
        <v>123</v>
      </c>
      <c r="C14" s="13" t="s">
        <v>82</v>
      </c>
      <c r="D14" s="14">
        <v>1250000</v>
      </c>
      <c r="E14" s="14">
        <v>950000</v>
      </c>
      <c r="F14" s="16">
        <v>25</v>
      </c>
      <c r="G14" s="16">
        <v>7</v>
      </c>
      <c r="H14" s="16">
        <v>8</v>
      </c>
      <c r="I14" s="16">
        <v>15</v>
      </c>
      <c r="J14" s="16">
        <v>4</v>
      </c>
      <c r="K14" s="16">
        <v>4</v>
      </c>
      <c r="L14" s="16">
        <f>SUM(F14:K14)</f>
        <v>63</v>
      </c>
    </row>
    <row r="15" spans="1:12" ht="12.75" customHeight="1" x14ac:dyDescent="0.2">
      <c r="A15" s="13" t="s">
        <v>42</v>
      </c>
      <c r="B15" s="13" t="s">
        <v>124</v>
      </c>
      <c r="C15" s="13" t="s">
        <v>83</v>
      </c>
      <c r="D15" s="14">
        <v>1452000</v>
      </c>
      <c r="E15" s="14">
        <v>1100000</v>
      </c>
      <c r="F15" s="16">
        <v>29</v>
      </c>
      <c r="G15" s="16">
        <v>11</v>
      </c>
      <c r="H15" s="16">
        <v>7</v>
      </c>
      <c r="I15" s="16">
        <v>23</v>
      </c>
      <c r="J15" s="16">
        <v>2</v>
      </c>
      <c r="K15" s="16">
        <v>5</v>
      </c>
      <c r="L15" s="16">
        <f>SUM(F15:K15)</f>
        <v>77</v>
      </c>
    </row>
    <row r="16" spans="1:12" ht="12.75" customHeight="1" x14ac:dyDescent="0.2">
      <c r="A16" s="13" t="s">
        <v>43</v>
      </c>
      <c r="B16" s="13" t="s">
        <v>125</v>
      </c>
      <c r="C16" s="13" t="s">
        <v>84</v>
      </c>
      <c r="D16" s="14">
        <v>2413000</v>
      </c>
      <c r="E16" s="14">
        <v>980000</v>
      </c>
      <c r="F16" s="16">
        <v>30</v>
      </c>
      <c r="G16" s="16">
        <v>10</v>
      </c>
      <c r="H16" s="16">
        <v>8</v>
      </c>
      <c r="I16" s="16">
        <v>16</v>
      </c>
      <c r="J16" s="16">
        <v>2</v>
      </c>
      <c r="K16" s="16">
        <v>5</v>
      </c>
      <c r="L16" s="16">
        <f>SUM(F16:K16)</f>
        <v>71</v>
      </c>
    </row>
    <row r="17" spans="1:12" ht="12.75" customHeight="1" x14ac:dyDescent="0.2">
      <c r="A17" s="13" t="s">
        <v>44</v>
      </c>
      <c r="B17" s="13" t="s">
        <v>126</v>
      </c>
      <c r="C17" s="13" t="s">
        <v>85</v>
      </c>
      <c r="D17" s="14">
        <v>3565680</v>
      </c>
      <c r="E17" s="14">
        <v>1650000</v>
      </c>
      <c r="F17" s="16">
        <v>32</v>
      </c>
      <c r="G17" s="16">
        <v>11</v>
      </c>
      <c r="H17" s="16">
        <v>8</v>
      </c>
      <c r="I17" s="16">
        <v>24</v>
      </c>
      <c r="J17" s="16">
        <v>4</v>
      </c>
      <c r="K17" s="16">
        <v>5</v>
      </c>
      <c r="L17" s="16">
        <f>SUM(F17:K17)</f>
        <v>84</v>
      </c>
    </row>
    <row r="18" spans="1:12" ht="12.75" customHeight="1" x14ac:dyDescent="0.2">
      <c r="A18" s="13" t="s">
        <v>45</v>
      </c>
      <c r="B18" s="13" t="s">
        <v>127</v>
      </c>
      <c r="C18" s="13" t="s">
        <v>86</v>
      </c>
      <c r="D18" s="14">
        <v>1265000</v>
      </c>
      <c r="E18" s="14">
        <v>900000</v>
      </c>
      <c r="F18" s="16">
        <v>28</v>
      </c>
      <c r="G18" s="16">
        <v>7</v>
      </c>
      <c r="H18" s="16">
        <v>7</v>
      </c>
      <c r="I18" s="16">
        <v>20</v>
      </c>
      <c r="J18" s="16">
        <v>2</v>
      </c>
      <c r="K18" s="16">
        <v>4</v>
      </c>
      <c r="L18" s="16">
        <f>SUM(F18:K18)</f>
        <v>68</v>
      </c>
    </row>
    <row r="19" spans="1:12" ht="12.75" x14ac:dyDescent="0.2">
      <c r="A19" s="13" t="s">
        <v>46</v>
      </c>
      <c r="B19" s="13" t="s">
        <v>128</v>
      </c>
      <c r="C19" s="13" t="s">
        <v>87</v>
      </c>
      <c r="D19" s="14">
        <v>2193500</v>
      </c>
      <c r="E19" s="14">
        <v>1000000</v>
      </c>
      <c r="F19" s="16">
        <v>30</v>
      </c>
      <c r="G19" s="16">
        <v>12</v>
      </c>
      <c r="H19" s="16">
        <v>9</v>
      </c>
      <c r="I19" s="16">
        <v>21</v>
      </c>
      <c r="J19" s="16">
        <v>4</v>
      </c>
      <c r="K19" s="16">
        <v>5</v>
      </c>
      <c r="L19" s="16">
        <f>SUM(F19:K19)</f>
        <v>81</v>
      </c>
    </row>
    <row r="20" spans="1:12" ht="12.75" customHeight="1" x14ac:dyDescent="0.2">
      <c r="A20" s="13" t="s">
        <v>47</v>
      </c>
      <c r="B20" s="13" t="s">
        <v>129</v>
      </c>
      <c r="C20" s="13" t="s">
        <v>88</v>
      </c>
      <c r="D20" s="14">
        <v>1185000</v>
      </c>
      <c r="E20" s="14">
        <v>800000</v>
      </c>
      <c r="F20" s="16">
        <v>31</v>
      </c>
      <c r="G20" s="16">
        <v>8</v>
      </c>
      <c r="H20" s="16">
        <v>7</v>
      </c>
      <c r="I20" s="16">
        <v>18</v>
      </c>
      <c r="J20" s="16">
        <v>0</v>
      </c>
      <c r="K20" s="16">
        <v>5</v>
      </c>
      <c r="L20" s="16">
        <f>SUM(F20:K20)</f>
        <v>69</v>
      </c>
    </row>
    <row r="21" spans="1:12" ht="12.75" customHeight="1" x14ac:dyDescent="0.2">
      <c r="A21" s="13" t="s">
        <v>48</v>
      </c>
      <c r="B21" s="13" t="s">
        <v>130</v>
      </c>
      <c r="C21" s="13" t="s">
        <v>89</v>
      </c>
      <c r="D21" s="14">
        <v>1500000</v>
      </c>
      <c r="E21" s="14">
        <v>500000</v>
      </c>
      <c r="F21" s="16">
        <v>24</v>
      </c>
      <c r="G21" s="16">
        <v>5</v>
      </c>
      <c r="H21" s="16">
        <v>5</v>
      </c>
      <c r="I21" s="16">
        <v>7</v>
      </c>
      <c r="J21" s="16">
        <v>0</v>
      </c>
      <c r="K21" s="16">
        <v>3</v>
      </c>
      <c r="L21" s="16">
        <f>SUM(F21:K21)</f>
        <v>44</v>
      </c>
    </row>
    <row r="22" spans="1:12" ht="13.5" customHeight="1" x14ac:dyDescent="0.2">
      <c r="A22" s="13" t="s">
        <v>49</v>
      </c>
      <c r="B22" s="13" t="s">
        <v>131</v>
      </c>
      <c r="C22" s="13" t="s">
        <v>90</v>
      </c>
      <c r="D22" s="14">
        <v>1305000</v>
      </c>
      <c r="E22" s="14">
        <v>800000</v>
      </c>
      <c r="F22" s="16">
        <v>28</v>
      </c>
      <c r="G22" s="16">
        <v>11</v>
      </c>
      <c r="H22" s="16">
        <v>7</v>
      </c>
      <c r="I22" s="16">
        <v>18</v>
      </c>
      <c r="J22" s="16">
        <v>2</v>
      </c>
      <c r="K22" s="16">
        <v>4</v>
      </c>
      <c r="L22" s="16">
        <f>SUM(F22:K22)</f>
        <v>70</v>
      </c>
    </row>
    <row r="23" spans="1:12" ht="12.75" customHeight="1" x14ac:dyDescent="0.2">
      <c r="A23" s="13" t="s">
        <v>50</v>
      </c>
      <c r="B23" s="13" t="s">
        <v>132</v>
      </c>
      <c r="C23" s="13" t="s">
        <v>91</v>
      </c>
      <c r="D23" s="14">
        <v>1445000</v>
      </c>
      <c r="E23" s="14">
        <v>900000</v>
      </c>
      <c r="F23" s="16">
        <v>27</v>
      </c>
      <c r="G23" s="16">
        <v>11</v>
      </c>
      <c r="H23" s="16">
        <v>7</v>
      </c>
      <c r="I23" s="16">
        <v>18</v>
      </c>
      <c r="J23" s="16">
        <v>2</v>
      </c>
      <c r="K23" s="16">
        <v>5</v>
      </c>
      <c r="L23" s="16">
        <f>SUM(F23:K23)</f>
        <v>70</v>
      </c>
    </row>
    <row r="24" spans="1:12" ht="12.75" customHeight="1" x14ac:dyDescent="0.2">
      <c r="A24" s="13" t="s">
        <v>51</v>
      </c>
      <c r="B24" s="23" t="s">
        <v>133</v>
      </c>
      <c r="C24" s="13" t="s">
        <v>92</v>
      </c>
      <c r="D24" s="14">
        <v>2603000</v>
      </c>
      <c r="E24" s="14">
        <v>1100000</v>
      </c>
      <c r="F24" s="16">
        <v>36</v>
      </c>
      <c r="G24" s="16">
        <v>14</v>
      </c>
      <c r="H24" s="16">
        <v>9</v>
      </c>
      <c r="I24" s="16">
        <v>22</v>
      </c>
      <c r="J24" s="16">
        <v>4</v>
      </c>
      <c r="K24" s="16">
        <v>5</v>
      </c>
      <c r="L24" s="16">
        <f>SUM(F24:K24)</f>
        <v>90</v>
      </c>
    </row>
    <row r="25" spans="1:12" ht="12.75" customHeight="1" x14ac:dyDescent="0.2">
      <c r="A25" s="13" t="s">
        <v>52</v>
      </c>
      <c r="B25" s="13" t="s">
        <v>134</v>
      </c>
      <c r="C25" s="13" t="s">
        <v>93</v>
      </c>
      <c r="D25" s="14">
        <v>800000</v>
      </c>
      <c r="E25" s="14">
        <v>600000</v>
      </c>
      <c r="F25" s="16">
        <v>30</v>
      </c>
      <c r="G25" s="16">
        <v>13</v>
      </c>
      <c r="H25" s="16">
        <v>8</v>
      </c>
      <c r="I25" s="16">
        <v>20</v>
      </c>
      <c r="J25" s="16">
        <v>2</v>
      </c>
      <c r="K25" s="16">
        <v>5</v>
      </c>
      <c r="L25" s="16">
        <f>SUM(F25:K25)</f>
        <v>78</v>
      </c>
    </row>
    <row r="26" spans="1:12" ht="12.75" customHeight="1" x14ac:dyDescent="0.2">
      <c r="A26" s="13" t="s">
        <v>53</v>
      </c>
      <c r="B26" s="13" t="s">
        <v>135</v>
      </c>
      <c r="C26" s="13" t="s">
        <v>94</v>
      </c>
      <c r="D26" s="14">
        <v>1728000</v>
      </c>
      <c r="E26" s="14">
        <v>1100000</v>
      </c>
      <c r="F26" s="16">
        <v>30</v>
      </c>
      <c r="G26" s="16">
        <v>10</v>
      </c>
      <c r="H26" s="16">
        <v>8</v>
      </c>
      <c r="I26" s="16">
        <v>18</v>
      </c>
      <c r="J26" s="16">
        <v>4</v>
      </c>
      <c r="K26" s="16">
        <v>5</v>
      </c>
      <c r="L26" s="16">
        <f>SUM(F26:K26)</f>
        <v>75</v>
      </c>
    </row>
    <row r="27" spans="1:12" ht="12.75" x14ac:dyDescent="0.2">
      <c r="A27" s="13" t="s">
        <v>54</v>
      </c>
      <c r="B27" s="13" t="s">
        <v>136</v>
      </c>
      <c r="C27" s="13" t="s">
        <v>95</v>
      </c>
      <c r="D27" s="14">
        <v>1453277</v>
      </c>
      <c r="E27" s="14">
        <v>830000</v>
      </c>
      <c r="F27" s="16">
        <v>30</v>
      </c>
      <c r="G27" s="16">
        <v>11</v>
      </c>
      <c r="H27" s="16">
        <v>10</v>
      </c>
      <c r="I27" s="16">
        <v>17</v>
      </c>
      <c r="J27" s="16">
        <v>5</v>
      </c>
      <c r="K27" s="16">
        <v>5</v>
      </c>
      <c r="L27" s="16">
        <f>SUM(F27:K27)</f>
        <v>78</v>
      </c>
    </row>
    <row r="28" spans="1:12" ht="12.75" customHeight="1" x14ac:dyDescent="0.2">
      <c r="A28" s="13" t="s">
        <v>55</v>
      </c>
      <c r="B28" s="13" t="s">
        <v>137</v>
      </c>
      <c r="C28" s="13" t="s">
        <v>96</v>
      </c>
      <c r="D28" s="14">
        <v>1468000</v>
      </c>
      <c r="E28" s="14">
        <v>850000</v>
      </c>
      <c r="F28" s="16">
        <v>26</v>
      </c>
      <c r="G28" s="16">
        <v>8</v>
      </c>
      <c r="H28" s="16">
        <v>7</v>
      </c>
      <c r="I28" s="16">
        <v>17</v>
      </c>
      <c r="J28" s="16">
        <v>1</v>
      </c>
      <c r="K28" s="16">
        <v>4</v>
      </c>
      <c r="L28" s="16">
        <f>SUM(F28:K28)</f>
        <v>63</v>
      </c>
    </row>
    <row r="29" spans="1:12" ht="12.75" customHeight="1" x14ac:dyDescent="0.2">
      <c r="A29" s="13" t="s">
        <v>56</v>
      </c>
      <c r="B29" s="24" t="s">
        <v>138</v>
      </c>
      <c r="C29" s="13" t="s">
        <v>97</v>
      </c>
      <c r="D29" s="25">
        <v>2441780</v>
      </c>
      <c r="E29" s="14">
        <v>900000</v>
      </c>
      <c r="F29" s="16">
        <v>30</v>
      </c>
      <c r="G29" s="16">
        <v>10</v>
      </c>
      <c r="H29" s="16">
        <v>9</v>
      </c>
      <c r="I29" s="16">
        <v>20</v>
      </c>
      <c r="J29" s="16">
        <v>1</v>
      </c>
      <c r="K29" s="16">
        <v>5</v>
      </c>
      <c r="L29" s="16">
        <f>SUM(F29:K29)</f>
        <v>75</v>
      </c>
    </row>
    <row r="30" spans="1:12" ht="12.75" customHeight="1" x14ac:dyDescent="0.2">
      <c r="A30" s="13" t="s">
        <v>57</v>
      </c>
      <c r="B30" s="13" t="s">
        <v>139</v>
      </c>
      <c r="C30" s="13" t="s">
        <v>98</v>
      </c>
      <c r="D30" s="14">
        <v>970000</v>
      </c>
      <c r="E30" s="14">
        <v>700000</v>
      </c>
      <c r="F30" s="16">
        <v>26</v>
      </c>
      <c r="G30" s="16">
        <v>10</v>
      </c>
      <c r="H30" s="16">
        <v>6</v>
      </c>
      <c r="I30" s="16">
        <v>19</v>
      </c>
      <c r="J30" s="16">
        <v>0</v>
      </c>
      <c r="K30" s="16">
        <v>5</v>
      </c>
      <c r="L30" s="16">
        <f>SUM(F30:K30)</f>
        <v>66</v>
      </c>
    </row>
    <row r="31" spans="1:12" ht="12.75" customHeight="1" x14ac:dyDescent="0.2">
      <c r="A31" s="13" t="s">
        <v>58</v>
      </c>
      <c r="B31" s="13" t="s">
        <v>140</v>
      </c>
      <c r="C31" s="13" t="s">
        <v>99</v>
      </c>
      <c r="D31" s="14">
        <v>2296000</v>
      </c>
      <c r="E31" s="14">
        <v>951000</v>
      </c>
      <c r="F31" s="16">
        <v>27</v>
      </c>
      <c r="G31" s="16">
        <v>8</v>
      </c>
      <c r="H31" s="16">
        <v>9</v>
      </c>
      <c r="I31" s="16">
        <v>18</v>
      </c>
      <c r="J31" s="16">
        <v>3</v>
      </c>
      <c r="K31" s="16">
        <v>4</v>
      </c>
      <c r="L31" s="16">
        <f>SUM(F31:K31)</f>
        <v>69</v>
      </c>
    </row>
    <row r="32" spans="1:12" ht="12.75" x14ac:dyDescent="0.2">
      <c r="A32" s="13" t="s">
        <v>59</v>
      </c>
      <c r="B32" s="13" t="s">
        <v>141</v>
      </c>
      <c r="C32" s="13" t="s">
        <v>100</v>
      </c>
      <c r="D32" s="14">
        <v>1550000</v>
      </c>
      <c r="E32" s="14">
        <v>950000</v>
      </c>
      <c r="F32" s="16">
        <v>25</v>
      </c>
      <c r="G32" s="16">
        <v>7</v>
      </c>
      <c r="H32" s="16">
        <v>7</v>
      </c>
      <c r="I32" s="16">
        <v>17</v>
      </c>
      <c r="J32" s="16">
        <v>0</v>
      </c>
      <c r="K32" s="16">
        <v>4</v>
      </c>
      <c r="L32" s="16">
        <f>SUM(F32:K32)</f>
        <v>60</v>
      </c>
    </row>
    <row r="33" spans="1:12" ht="12.75" customHeight="1" x14ac:dyDescent="0.2">
      <c r="A33" s="13" t="s">
        <v>60</v>
      </c>
      <c r="B33" s="13" t="s">
        <v>142</v>
      </c>
      <c r="C33" s="13" t="s">
        <v>101</v>
      </c>
      <c r="D33" s="14">
        <v>1627000</v>
      </c>
      <c r="E33" s="14">
        <v>650000</v>
      </c>
      <c r="F33" s="16">
        <v>35</v>
      </c>
      <c r="G33" s="16">
        <v>12</v>
      </c>
      <c r="H33" s="16">
        <v>8</v>
      </c>
      <c r="I33" s="16">
        <v>22</v>
      </c>
      <c r="J33" s="16">
        <v>4</v>
      </c>
      <c r="K33" s="16">
        <v>4</v>
      </c>
      <c r="L33" s="16">
        <f>SUM(F33:K33)</f>
        <v>85</v>
      </c>
    </row>
    <row r="34" spans="1:12" ht="12.75" customHeight="1" x14ac:dyDescent="0.2">
      <c r="A34" s="13" t="s">
        <v>61</v>
      </c>
      <c r="B34" s="13" t="s">
        <v>143</v>
      </c>
      <c r="C34" s="13" t="s">
        <v>102</v>
      </c>
      <c r="D34" s="14">
        <v>1340000</v>
      </c>
      <c r="E34" s="14">
        <v>950000</v>
      </c>
      <c r="F34" s="16">
        <v>35</v>
      </c>
      <c r="G34" s="16">
        <v>12</v>
      </c>
      <c r="H34" s="16">
        <v>9</v>
      </c>
      <c r="I34" s="16">
        <v>22</v>
      </c>
      <c r="J34" s="16">
        <v>2</v>
      </c>
      <c r="K34" s="16">
        <v>5</v>
      </c>
      <c r="L34" s="16">
        <f>SUM(F34:K34)</f>
        <v>85</v>
      </c>
    </row>
    <row r="35" spans="1:12" ht="12.75" customHeight="1" x14ac:dyDescent="0.2">
      <c r="A35" s="13" t="s">
        <v>62</v>
      </c>
      <c r="B35" s="13" t="s">
        <v>132</v>
      </c>
      <c r="C35" s="13" t="s">
        <v>103</v>
      </c>
      <c r="D35" s="14">
        <v>1245000</v>
      </c>
      <c r="E35" s="14">
        <v>900000</v>
      </c>
      <c r="F35" s="16">
        <v>27</v>
      </c>
      <c r="G35" s="16">
        <v>12</v>
      </c>
      <c r="H35" s="16">
        <v>8</v>
      </c>
      <c r="I35" s="16">
        <v>21</v>
      </c>
      <c r="J35" s="16">
        <v>2</v>
      </c>
      <c r="K35" s="16">
        <v>5</v>
      </c>
      <c r="L35" s="16">
        <f>SUM(F35:K35)</f>
        <v>75</v>
      </c>
    </row>
    <row r="36" spans="1:12" ht="12.75" customHeight="1" x14ac:dyDescent="0.2">
      <c r="A36" s="13" t="s">
        <v>63</v>
      </c>
      <c r="B36" s="24" t="s">
        <v>144</v>
      </c>
      <c r="C36" s="26" t="s">
        <v>104</v>
      </c>
      <c r="D36" s="25">
        <v>2113500</v>
      </c>
      <c r="E36" s="25">
        <v>970000</v>
      </c>
      <c r="F36" s="16">
        <v>27</v>
      </c>
      <c r="G36" s="16">
        <v>9</v>
      </c>
      <c r="H36" s="16">
        <v>8</v>
      </c>
      <c r="I36" s="16">
        <v>18</v>
      </c>
      <c r="J36" s="16">
        <v>2</v>
      </c>
      <c r="K36" s="16">
        <v>5</v>
      </c>
      <c r="L36" s="16">
        <f>SUM(F36:K36)</f>
        <v>69</v>
      </c>
    </row>
    <row r="37" spans="1:12" ht="12.75" customHeight="1" x14ac:dyDescent="0.2">
      <c r="A37" s="13" t="s">
        <v>64</v>
      </c>
      <c r="B37" s="24" t="s">
        <v>145</v>
      </c>
      <c r="C37" s="26" t="s">
        <v>105</v>
      </c>
      <c r="D37" s="25">
        <v>3033390</v>
      </c>
      <c r="E37" s="25">
        <v>900000</v>
      </c>
      <c r="F37" s="16">
        <v>37</v>
      </c>
      <c r="G37" s="16">
        <v>13</v>
      </c>
      <c r="H37" s="16">
        <v>10</v>
      </c>
      <c r="I37" s="16">
        <v>20</v>
      </c>
      <c r="J37" s="16">
        <v>3</v>
      </c>
      <c r="K37" s="16">
        <v>5</v>
      </c>
      <c r="L37" s="16">
        <f>SUM(F37:K37)</f>
        <v>88</v>
      </c>
    </row>
    <row r="38" spans="1:12" ht="12.75" customHeight="1" x14ac:dyDescent="0.2">
      <c r="A38" s="13" t="s">
        <v>65</v>
      </c>
      <c r="B38" s="13" t="s">
        <v>146</v>
      </c>
      <c r="C38" s="26" t="s">
        <v>106</v>
      </c>
      <c r="D38" s="25">
        <v>1500000</v>
      </c>
      <c r="E38" s="25">
        <v>500000</v>
      </c>
      <c r="F38" s="16">
        <v>22</v>
      </c>
      <c r="G38" s="16">
        <v>8</v>
      </c>
      <c r="H38" s="16">
        <v>5</v>
      </c>
      <c r="I38" s="16">
        <v>16</v>
      </c>
      <c r="J38" s="16">
        <v>2</v>
      </c>
      <c r="K38" s="16">
        <v>4</v>
      </c>
      <c r="L38" s="16">
        <f>SUM(F38:K38)</f>
        <v>57</v>
      </c>
    </row>
    <row r="39" spans="1:12" ht="12.75" customHeight="1" x14ac:dyDescent="0.2">
      <c r="A39" s="13" t="s">
        <v>66</v>
      </c>
      <c r="B39" s="13" t="s">
        <v>147</v>
      </c>
      <c r="C39" s="13" t="s">
        <v>107</v>
      </c>
      <c r="D39" s="14">
        <v>1430000</v>
      </c>
      <c r="E39" s="14">
        <v>750000</v>
      </c>
      <c r="F39" s="16">
        <v>34</v>
      </c>
      <c r="G39" s="16">
        <v>12</v>
      </c>
      <c r="H39" s="16">
        <v>9</v>
      </c>
      <c r="I39" s="16">
        <v>22</v>
      </c>
      <c r="J39" s="16">
        <v>3</v>
      </c>
      <c r="K39" s="16">
        <v>5</v>
      </c>
      <c r="L39" s="16">
        <f>SUM(F39:K39)</f>
        <v>85</v>
      </c>
    </row>
    <row r="40" spans="1:12" ht="12.75" x14ac:dyDescent="0.2">
      <c r="A40" s="13" t="s">
        <v>67</v>
      </c>
      <c r="B40" s="23" t="s">
        <v>133</v>
      </c>
      <c r="C40" s="13" t="s">
        <v>108</v>
      </c>
      <c r="D40" s="14">
        <v>1370000</v>
      </c>
      <c r="E40" s="14">
        <v>800000</v>
      </c>
      <c r="F40" s="16">
        <v>29</v>
      </c>
      <c r="G40" s="16">
        <v>11</v>
      </c>
      <c r="H40" s="16">
        <v>9</v>
      </c>
      <c r="I40" s="16">
        <v>21</v>
      </c>
      <c r="J40" s="16">
        <v>4</v>
      </c>
      <c r="K40" s="16">
        <v>5</v>
      </c>
      <c r="L40" s="16">
        <f>SUM(F40:K40)</f>
        <v>79</v>
      </c>
    </row>
    <row r="41" spans="1:12" ht="12.75" customHeight="1" x14ac:dyDescent="0.2">
      <c r="A41" s="13" t="s">
        <v>68</v>
      </c>
      <c r="B41" s="24" t="s">
        <v>148</v>
      </c>
      <c r="C41" s="13" t="s">
        <v>109</v>
      </c>
      <c r="D41" s="14">
        <v>2155000</v>
      </c>
      <c r="E41" s="14">
        <v>1200000</v>
      </c>
      <c r="F41" s="16">
        <v>24</v>
      </c>
      <c r="G41" s="16">
        <v>7</v>
      </c>
      <c r="H41" s="16">
        <v>5</v>
      </c>
      <c r="I41" s="16">
        <v>18</v>
      </c>
      <c r="J41" s="16">
        <v>0</v>
      </c>
      <c r="K41" s="16">
        <v>4</v>
      </c>
      <c r="L41" s="16">
        <f>SUM(F41:K41)</f>
        <v>58</v>
      </c>
    </row>
    <row r="42" spans="1:12" ht="12.75" customHeight="1" x14ac:dyDescent="0.2">
      <c r="A42" s="13" t="s">
        <v>69</v>
      </c>
      <c r="B42" s="13" t="s">
        <v>149</v>
      </c>
      <c r="C42" s="13" t="s">
        <v>110</v>
      </c>
      <c r="D42" s="14">
        <v>1470000</v>
      </c>
      <c r="E42" s="14">
        <v>500000</v>
      </c>
      <c r="F42" s="16">
        <v>27</v>
      </c>
      <c r="G42" s="16">
        <v>7</v>
      </c>
      <c r="H42" s="16">
        <v>7</v>
      </c>
      <c r="I42" s="16">
        <v>20</v>
      </c>
      <c r="J42" s="16">
        <v>0</v>
      </c>
      <c r="K42" s="16">
        <v>4</v>
      </c>
      <c r="L42" s="16">
        <f>SUM(F42:K42)</f>
        <v>65</v>
      </c>
    </row>
    <row r="43" spans="1:12" ht="12.75" customHeight="1" x14ac:dyDescent="0.2">
      <c r="A43" s="13" t="s">
        <v>70</v>
      </c>
      <c r="B43" s="13" t="s">
        <v>150</v>
      </c>
      <c r="C43" s="13" t="s">
        <v>111</v>
      </c>
      <c r="D43" s="14">
        <v>3050000</v>
      </c>
      <c r="E43" s="14">
        <v>1100000</v>
      </c>
      <c r="F43" s="16">
        <v>29</v>
      </c>
      <c r="G43" s="16">
        <v>11</v>
      </c>
      <c r="H43" s="16">
        <v>7</v>
      </c>
      <c r="I43" s="16">
        <v>19</v>
      </c>
      <c r="J43" s="16">
        <v>1</v>
      </c>
      <c r="K43" s="16">
        <v>5</v>
      </c>
      <c r="L43" s="16">
        <f>SUM(F43:K43)</f>
        <v>72</v>
      </c>
    </row>
    <row r="44" spans="1:12" ht="12.75" customHeight="1" x14ac:dyDescent="0.2">
      <c r="A44" s="13" t="s">
        <v>71</v>
      </c>
      <c r="B44" s="13" t="s">
        <v>151</v>
      </c>
      <c r="C44" s="13" t="s">
        <v>112</v>
      </c>
      <c r="D44" s="14">
        <v>1200000</v>
      </c>
      <c r="E44" s="14">
        <v>900000</v>
      </c>
      <c r="F44" s="16">
        <v>27</v>
      </c>
      <c r="G44" s="16">
        <v>7</v>
      </c>
      <c r="H44" s="16">
        <v>7</v>
      </c>
      <c r="I44" s="16">
        <v>19</v>
      </c>
      <c r="J44" s="16">
        <v>0</v>
      </c>
      <c r="K44" s="16">
        <v>4</v>
      </c>
      <c r="L44" s="16">
        <f>SUM(F44:K44)</f>
        <v>64</v>
      </c>
    </row>
    <row r="45" spans="1:12" ht="12.75" customHeight="1" x14ac:dyDescent="0.2">
      <c r="A45" s="13" t="s">
        <v>72</v>
      </c>
      <c r="B45" s="13" t="s">
        <v>152</v>
      </c>
      <c r="C45" s="13" t="s">
        <v>113</v>
      </c>
      <c r="D45" s="14">
        <v>1481400</v>
      </c>
      <c r="E45" s="14">
        <v>1100000</v>
      </c>
      <c r="F45" s="16">
        <v>32</v>
      </c>
      <c r="G45" s="16">
        <v>11</v>
      </c>
      <c r="H45" s="16">
        <v>8</v>
      </c>
      <c r="I45" s="16">
        <v>21</v>
      </c>
      <c r="J45" s="16">
        <v>3</v>
      </c>
      <c r="K45" s="16">
        <v>5</v>
      </c>
      <c r="L45" s="16">
        <f>SUM(F45:K45)</f>
        <v>80</v>
      </c>
    </row>
    <row r="46" spans="1:12" ht="12.75" customHeight="1" x14ac:dyDescent="0.2">
      <c r="A46" s="13" t="s">
        <v>73</v>
      </c>
      <c r="B46" s="13" t="s">
        <v>153</v>
      </c>
      <c r="C46" s="13" t="s">
        <v>114</v>
      </c>
      <c r="D46" s="14">
        <v>2108500</v>
      </c>
      <c r="E46" s="14">
        <v>950000</v>
      </c>
      <c r="F46" s="16">
        <v>30</v>
      </c>
      <c r="G46" s="16">
        <v>10</v>
      </c>
      <c r="H46" s="16">
        <v>7</v>
      </c>
      <c r="I46" s="16">
        <v>21</v>
      </c>
      <c r="J46" s="16">
        <v>1</v>
      </c>
      <c r="K46" s="16">
        <v>4</v>
      </c>
      <c r="L46" s="16">
        <f>SUM(F46:K46)</f>
        <v>73</v>
      </c>
    </row>
    <row r="47" spans="1:12" ht="12.75" customHeight="1" x14ac:dyDescent="0.2">
      <c r="A47" s="13" t="s">
        <v>74</v>
      </c>
      <c r="B47" s="13" t="s">
        <v>154</v>
      </c>
      <c r="C47" s="13" t="s">
        <v>115</v>
      </c>
      <c r="D47" s="14">
        <v>1500000</v>
      </c>
      <c r="E47" s="14">
        <v>800000</v>
      </c>
      <c r="F47" s="16">
        <v>23</v>
      </c>
      <c r="G47" s="16">
        <v>8</v>
      </c>
      <c r="H47" s="16">
        <v>7</v>
      </c>
      <c r="I47" s="16">
        <v>18</v>
      </c>
      <c r="J47" s="16">
        <v>3</v>
      </c>
      <c r="K47" s="16">
        <v>4</v>
      </c>
      <c r="L47" s="16">
        <f>SUM(F47:K47)</f>
        <v>63</v>
      </c>
    </row>
    <row r="48" spans="1:12" ht="12.75" customHeight="1" x14ac:dyDescent="0.2">
      <c r="A48" s="13" t="s">
        <v>75</v>
      </c>
      <c r="B48" s="13" t="s">
        <v>129</v>
      </c>
      <c r="C48" s="13" t="s">
        <v>116</v>
      </c>
      <c r="D48" s="14">
        <v>1500000</v>
      </c>
      <c r="E48" s="14">
        <v>950000</v>
      </c>
      <c r="F48" s="16">
        <v>35</v>
      </c>
      <c r="G48" s="16">
        <v>12</v>
      </c>
      <c r="H48" s="16">
        <v>9</v>
      </c>
      <c r="I48" s="16">
        <v>22</v>
      </c>
      <c r="J48" s="16">
        <v>0</v>
      </c>
      <c r="K48" s="16">
        <v>5</v>
      </c>
      <c r="L48" s="16">
        <f>SUM(F48:K48)</f>
        <v>83</v>
      </c>
    </row>
    <row r="49" spans="1:12" ht="12.75" customHeight="1" x14ac:dyDescent="0.2">
      <c r="A49" s="13" t="s">
        <v>76</v>
      </c>
      <c r="B49" s="13" t="s">
        <v>155</v>
      </c>
      <c r="C49" s="13" t="s">
        <v>117</v>
      </c>
      <c r="D49" s="14">
        <v>1337750</v>
      </c>
      <c r="E49" s="14">
        <v>1000000</v>
      </c>
      <c r="F49" s="16">
        <v>33</v>
      </c>
      <c r="G49" s="16">
        <v>10</v>
      </c>
      <c r="H49" s="16">
        <v>8</v>
      </c>
      <c r="I49" s="16">
        <v>20</v>
      </c>
      <c r="J49" s="16">
        <v>4</v>
      </c>
      <c r="K49" s="16">
        <v>5</v>
      </c>
      <c r="L49" s="16">
        <f>SUM(F49:K49)</f>
        <v>80</v>
      </c>
    </row>
    <row r="50" spans="1:12" ht="12.75" customHeight="1" x14ac:dyDescent="0.2">
      <c r="A50" s="13" t="s">
        <v>77</v>
      </c>
      <c r="B50" s="13" t="s">
        <v>143</v>
      </c>
      <c r="C50" s="13" t="s">
        <v>118</v>
      </c>
      <c r="D50" s="14">
        <v>1219000</v>
      </c>
      <c r="E50" s="14">
        <v>880000</v>
      </c>
      <c r="F50" s="16">
        <v>30</v>
      </c>
      <c r="G50" s="16">
        <v>10</v>
      </c>
      <c r="H50" s="16">
        <v>8</v>
      </c>
      <c r="I50" s="16">
        <v>20</v>
      </c>
      <c r="J50" s="16">
        <v>2</v>
      </c>
      <c r="K50" s="16">
        <v>5</v>
      </c>
      <c r="L50" s="16">
        <f>SUM(F50:K50)</f>
        <v>75</v>
      </c>
    </row>
    <row r="51" spans="1:12" ht="12.75" x14ac:dyDescent="0.2">
      <c r="A51" s="13" t="s">
        <v>78</v>
      </c>
      <c r="B51" s="23" t="s">
        <v>156</v>
      </c>
      <c r="C51" s="13" t="s">
        <v>119</v>
      </c>
      <c r="D51" s="14">
        <v>2314860</v>
      </c>
      <c r="E51" s="14">
        <v>900000</v>
      </c>
      <c r="F51" s="16">
        <v>33</v>
      </c>
      <c r="G51" s="16">
        <v>13</v>
      </c>
      <c r="H51" s="16">
        <v>9</v>
      </c>
      <c r="I51" s="16">
        <v>22</v>
      </c>
      <c r="J51" s="16">
        <v>1</v>
      </c>
      <c r="K51" s="16">
        <v>5</v>
      </c>
      <c r="L51" s="16">
        <f>SUM(F51:K51)</f>
        <v>83</v>
      </c>
    </row>
    <row r="52" spans="1:12" ht="12.75" x14ac:dyDescent="0.2">
      <c r="A52" s="13" t="s">
        <v>79</v>
      </c>
      <c r="B52" s="13" t="s">
        <v>157</v>
      </c>
      <c r="C52" s="13" t="s">
        <v>120</v>
      </c>
      <c r="D52" s="14">
        <v>5108000</v>
      </c>
      <c r="E52" s="14">
        <v>1500000</v>
      </c>
      <c r="F52" s="16">
        <v>25</v>
      </c>
      <c r="G52" s="16">
        <v>8</v>
      </c>
      <c r="H52" s="16">
        <v>6</v>
      </c>
      <c r="I52" s="16">
        <v>19</v>
      </c>
      <c r="J52" s="16">
        <v>0</v>
      </c>
      <c r="K52" s="16">
        <v>4</v>
      </c>
      <c r="L52" s="16">
        <f>SUM(F52:K52)</f>
        <v>62</v>
      </c>
    </row>
    <row r="53" spans="1:12" ht="12.75" x14ac:dyDescent="0.2">
      <c r="A53" s="13" t="s">
        <v>80</v>
      </c>
      <c r="B53" s="13" t="s">
        <v>158</v>
      </c>
      <c r="C53" s="13" t="s">
        <v>121</v>
      </c>
      <c r="D53" s="14">
        <v>1169500</v>
      </c>
      <c r="E53" s="14">
        <v>960000</v>
      </c>
      <c r="F53" s="16">
        <v>24</v>
      </c>
      <c r="G53" s="16">
        <v>9</v>
      </c>
      <c r="H53" s="16">
        <v>7</v>
      </c>
      <c r="I53" s="16">
        <v>21</v>
      </c>
      <c r="J53" s="16">
        <v>3</v>
      </c>
      <c r="K53" s="16">
        <v>4</v>
      </c>
      <c r="L53" s="16">
        <f>SUM(F53:K53)</f>
        <v>68</v>
      </c>
    </row>
    <row r="54" spans="1:12" ht="12.75" x14ac:dyDescent="0.2">
      <c r="A54" s="13" t="s">
        <v>81</v>
      </c>
      <c r="B54" s="13" t="s">
        <v>159</v>
      </c>
      <c r="C54" s="13" t="s">
        <v>122</v>
      </c>
      <c r="D54" s="14">
        <v>1165000</v>
      </c>
      <c r="E54" s="14">
        <v>700000</v>
      </c>
      <c r="F54" s="16">
        <v>25</v>
      </c>
      <c r="G54" s="16">
        <v>8</v>
      </c>
      <c r="H54" s="16">
        <v>7</v>
      </c>
      <c r="I54" s="16">
        <v>19</v>
      </c>
      <c r="J54" s="16">
        <v>3</v>
      </c>
      <c r="K54" s="16">
        <v>5</v>
      </c>
      <c r="L54" s="16">
        <f>SUM(F54:K54)</f>
        <v>67</v>
      </c>
    </row>
    <row r="55" spans="1:12" ht="12.75" x14ac:dyDescent="0.25">
      <c r="D55" s="8"/>
      <c r="E55" s="8"/>
    </row>
    <row r="56" spans="1:12" ht="12.75" x14ac:dyDescent="0.25">
      <c r="D56" s="8">
        <f>SUM(D14:D54)</f>
        <v>73322137</v>
      </c>
      <c r="E56" s="8">
        <f>SUM(E14:E54)</f>
        <v>37421000</v>
      </c>
    </row>
  </sheetData>
  <mergeCells count="19">
    <mergeCell ref="L11:L12"/>
    <mergeCell ref="F11:F12"/>
    <mergeCell ref="G11:G12"/>
    <mergeCell ref="H11:H12"/>
    <mergeCell ref="I11:I12"/>
    <mergeCell ref="J11:J12"/>
    <mergeCell ref="K11:K12"/>
    <mergeCell ref="D9:E9"/>
    <mergeCell ref="A11:A13"/>
    <mergeCell ref="B11:B13"/>
    <mergeCell ref="C11:C13"/>
    <mergeCell ref="D11:D13"/>
    <mergeCell ref="E11:E13"/>
    <mergeCell ref="D3:E3"/>
    <mergeCell ref="A4:C4"/>
    <mergeCell ref="D4:E4"/>
    <mergeCell ref="A5:C5"/>
    <mergeCell ref="D5:E5"/>
    <mergeCell ref="D6:E6"/>
  </mergeCells>
  <dataValidations count="5">
    <dataValidation type="decimal" operator="lessThanOrEqual" allowBlank="1" showInputMessage="1" showErrorMessage="1" error="max. 40" sqref="F14:F54" xr:uid="{F30BEAB3-A5AA-434E-B308-FF960CC739F8}">
      <formula1>40</formula1>
    </dataValidation>
    <dataValidation type="decimal" operator="lessThanOrEqual" allowBlank="1" showInputMessage="1" showErrorMessage="1" error="max. 15" sqref="G14:G54" xr:uid="{4A71CAAA-C652-47EC-BC86-1C317C574417}">
      <formula1>15</formula1>
    </dataValidation>
    <dataValidation type="decimal" operator="lessThanOrEqual" allowBlank="1" showInputMessage="1" showErrorMessage="1" error="max. 10" sqref="H14:H54" xr:uid="{4847B46A-9193-47BA-AAEF-AF1C1A3BC0AD}">
      <formula1>10</formula1>
    </dataValidation>
    <dataValidation type="decimal" operator="lessThanOrEqual" allowBlank="1" showInputMessage="1" showErrorMessage="1" error="max. 25" sqref="I14:I54" xr:uid="{E17812C5-AFB9-44C1-A7A3-54D964A26881}">
      <formula1>25</formula1>
    </dataValidation>
    <dataValidation type="decimal" operator="lessThanOrEqual" allowBlank="1" showInputMessage="1" showErrorMessage="1" error="max. 5" sqref="J14:K54" xr:uid="{78376397-D0F1-41A0-B9BE-32FE6E2AE3EB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063CD-500F-4133-A546-689E3119F51E}">
  <dimension ref="A1:L56"/>
  <sheetViews>
    <sheetView workbookViewId="0"/>
  </sheetViews>
  <sheetFormatPr defaultColWidth="9.140625" defaultRowHeight="15" x14ac:dyDescent="0.25"/>
  <cols>
    <col min="1" max="1" width="11.7109375" style="3" customWidth="1"/>
    <col min="2" max="2" width="30" style="3" bestFit="1" customWidth="1"/>
    <col min="3" max="3" width="43.7109375" style="3" customWidth="1"/>
    <col min="4" max="4" width="15.5703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12" ht="38.25" customHeight="1" x14ac:dyDescent="0.25">
      <c r="A1" s="2" t="s">
        <v>26</v>
      </c>
    </row>
    <row r="2" spans="1:12" ht="12.75" x14ac:dyDescent="0.25">
      <c r="A2" s="4" t="s">
        <v>38</v>
      </c>
      <c r="D2" s="4" t="s">
        <v>23</v>
      </c>
    </row>
    <row r="3" spans="1:12" ht="12.75" x14ac:dyDescent="0.25">
      <c r="A3" s="4" t="s">
        <v>31</v>
      </c>
      <c r="D3" s="5" t="s">
        <v>27</v>
      </c>
      <c r="E3" s="5"/>
    </row>
    <row r="4" spans="1:12" ht="27" customHeight="1" x14ac:dyDescent="0.25">
      <c r="A4" s="1" t="s">
        <v>39</v>
      </c>
      <c r="B4" s="1"/>
      <c r="C4" s="1"/>
      <c r="D4" s="5" t="s">
        <v>28</v>
      </c>
      <c r="E4" s="5"/>
      <c r="H4" s="6"/>
      <c r="I4" s="6"/>
    </row>
    <row r="5" spans="1:12" ht="25.15" customHeight="1" x14ac:dyDescent="0.25">
      <c r="A5" s="7" t="s">
        <v>40</v>
      </c>
      <c r="B5" s="7"/>
      <c r="C5" s="7"/>
      <c r="D5" s="5" t="s">
        <v>29</v>
      </c>
      <c r="E5" s="5"/>
    </row>
    <row r="6" spans="1:12" ht="12.75" x14ac:dyDescent="0.25">
      <c r="A6" s="4"/>
      <c r="D6" s="5" t="s">
        <v>32</v>
      </c>
      <c r="E6" s="5"/>
    </row>
    <row r="8" spans="1:12" ht="12.75" x14ac:dyDescent="0.25">
      <c r="A8" s="4" t="s">
        <v>22</v>
      </c>
      <c r="D8" s="4" t="s">
        <v>24</v>
      </c>
    </row>
    <row r="9" spans="1:12" ht="38.450000000000003" customHeight="1" x14ac:dyDescent="0.25">
      <c r="D9" s="5" t="s">
        <v>30</v>
      </c>
      <c r="E9" s="5"/>
    </row>
    <row r="10" spans="1:12" ht="12.75" x14ac:dyDescent="0.25">
      <c r="A10" s="4"/>
    </row>
    <row r="11" spans="1:12" ht="26.45" customHeight="1" x14ac:dyDescent="0.25">
      <c r="A11" s="10" t="s">
        <v>0</v>
      </c>
      <c r="B11" s="10" t="s">
        <v>1</v>
      </c>
      <c r="C11" s="10" t="s">
        <v>17</v>
      </c>
      <c r="D11" s="10" t="s">
        <v>12</v>
      </c>
      <c r="E11" s="11" t="s">
        <v>2</v>
      </c>
      <c r="F11" s="10" t="s">
        <v>14</v>
      </c>
      <c r="G11" s="10" t="s">
        <v>33</v>
      </c>
      <c r="H11" s="10" t="s">
        <v>13</v>
      </c>
      <c r="I11" s="10" t="s">
        <v>34</v>
      </c>
      <c r="J11" s="10" t="s">
        <v>35</v>
      </c>
      <c r="K11" s="10" t="s">
        <v>36</v>
      </c>
      <c r="L11" s="10" t="s">
        <v>3</v>
      </c>
    </row>
    <row r="12" spans="1:12" ht="59.45" customHeigh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</row>
    <row r="13" spans="1:12" ht="28.9" customHeight="1" x14ac:dyDescent="0.25">
      <c r="A13" s="10"/>
      <c r="B13" s="10"/>
      <c r="C13" s="10"/>
      <c r="D13" s="10"/>
      <c r="E13" s="11"/>
      <c r="F13" s="12" t="s">
        <v>25</v>
      </c>
      <c r="G13" s="12" t="s">
        <v>19</v>
      </c>
      <c r="H13" s="12" t="s">
        <v>21</v>
      </c>
      <c r="I13" s="12" t="s">
        <v>37</v>
      </c>
      <c r="J13" s="12" t="s">
        <v>20</v>
      </c>
      <c r="K13" s="12" t="s">
        <v>20</v>
      </c>
      <c r="L13" s="12"/>
    </row>
    <row r="14" spans="1:12" ht="12.75" customHeight="1" x14ac:dyDescent="0.2">
      <c r="A14" s="13" t="s">
        <v>41</v>
      </c>
      <c r="B14" s="13" t="s">
        <v>123</v>
      </c>
      <c r="C14" s="13" t="s">
        <v>82</v>
      </c>
      <c r="D14" s="14">
        <v>1250000</v>
      </c>
      <c r="E14" s="14">
        <v>950000</v>
      </c>
      <c r="F14" s="16">
        <v>21</v>
      </c>
      <c r="G14" s="16">
        <v>7</v>
      </c>
      <c r="H14" s="16">
        <v>8</v>
      </c>
      <c r="I14" s="16">
        <v>16</v>
      </c>
      <c r="J14" s="16">
        <v>4</v>
      </c>
      <c r="K14" s="16">
        <v>4</v>
      </c>
      <c r="L14" s="16">
        <f>SUM(F14:K14)</f>
        <v>60</v>
      </c>
    </row>
    <row r="15" spans="1:12" ht="12.75" customHeight="1" x14ac:dyDescent="0.2">
      <c r="A15" s="13" t="s">
        <v>42</v>
      </c>
      <c r="B15" s="13" t="s">
        <v>124</v>
      </c>
      <c r="C15" s="13" t="s">
        <v>83</v>
      </c>
      <c r="D15" s="14">
        <v>1452000</v>
      </c>
      <c r="E15" s="14">
        <v>1100000</v>
      </c>
      <c r="F15" s="16">
        <v>33</v>
      </c>
      <c r="G15" s="16">
        <v>12</v>
      </c>
      <c r="H15" s="16">
        <v>7</v>
      </c>
      <c r="I15" s="16">
        <v>22</v>
      </c>
      <c r="J15" s="16">
        <v>2</v>
      </c>
      <c r="K15" s="16">
        <v>5</v>
      </c>
      <c r="L15" s="16">
        <f>SUM(F15:K15)</f>
        <v>81</v>
      </c>
    </row>
    <row r="16" spans="1:12" ht="12.75" customHeight="1" x14ac:dyDescent="0.2">
      <c r="A16" s="13" t="s">
        <v>43</v>
      </c>
      <c r="B16" s="13" t="s">
        <v>125</v>
      </c>
      <c r="C16" s="13" t="s">
        <v>84</v>
      </c>
      <c r="D16" s="14">
        <v>2413000</v>
      </c>
      <c r="E16" s="14">
        <v>980000</v>
      </c>
      <c r="F16" s="16">
        <v>25</v>
      </c>
      <c r="G16" s="16">
        <v>9</v>
      </c>
      <c r="H16" s="16">
        <v>8</v>
      </c>
      <c r="I16" s="16">
        <v>16</v>
      </c>
      <c r="J16" s="16">
        <v>2</v>
      </c>
      <c r="K16" s="16">
        <v>5</v>
      </c>
      <c r="L16" s="16">
        <f>SUM(F16:K16)</f>
        <v>65</v>
      </c>
    </row>
    <row r="17" spans="1:12" ht="12.75" customHeight="1" x14ac:dyDescent="0.2">
      <c r="A17" s="13" t="s">
        <v>44</v>
      </c>
      <c r="B17" s="13" t="s">
        <v>126</v>
      </c>
      <c r="C17" s="13" t="s">
        <v>85</v>
      </c>
      <c r="D17" s="14">
        <v>3565680</v>
      </c>
      <c r="E17" s="14">
        <v>1650000</v>
      </c>
      <c r="F17" s="16">
        <v>38</v>
      </c>
      <c r="G17" s="16">
        <v>13</v>
      </c>
      <c r="H17" s="16">
        <v>8</v>
      </c>
      <c r="I17" s="16">
        <v>24</v>
      </c>
      <c r="J17" s="16">
        <v>4</v>
      </c>
      <c r="K17" s="16">
        <v>5</v>
      </c>
      <c r="L17" s="16">
        <f>SUM(F17:K17)</f>
        <v>92</v>
      </c>
    </row>
    <row r="18" spans="1:12" ht="12.75" customHeight="1" x14ac:dyDescent="0.2">
      <c r="A18" s="13" t="s">
        <v>45</v>
      </c>
      <c r="B18" s="13" t="s">
        <v>127</v>
      </c>
      <c r="C18" s="13" t="s">
        <v>86</v>
      </c>
      <c r="D18" s="14">
        <v>1265000</v>
      </c>
      <c r="E18" s="14">
        <v>900000</v>
      </c>
      <c r="F18" s="16">
        <v>25</v>
      </c>
      <c r="G18" s="16">
        <v>7</v>
      </c>
      <c r="H18" s="16">
        <v>7</v>
      </c>
      <c r="I18" s="16">
        <v>19</v>
      </c>
      <c r="J18" s="16">
        <v>2</v>
      </c>
      <c r="K18" s="16">
        <v>4</v>
      </c>
      <c r="L18" s="16">
        <f>SUM(F18:K18)</f>
        <v>64</v>
      </c>
    </row>
    <row r="19" spans="1:12" ht="12.75" x14ac:dyDescent="0.2">
      <c r="A19" s="13" t="s">
        <v>46</v>
      </c>
      <c r="B19" s="13" t="s">
        <v>128</v>
      </c>
      <c r="C19" s="13" t="s">
        <v>87</v>
      </c>
      <c r="D19" s="14">
        <v>2193500</v>
      </c>
      <c r="E19" s="14">
        <v>1000000</v>
      </c>
      <c r="F19" s="16">
        <v>32</v>
      </c>
      <c r="G19" s="16">
        <v>11</v>
      </c>
      <c r="H19" s="16">
        <v>8</v>
      </c>
      <c r="I19" s="16">
        <v>22</v>
      </c>
      <c r="J19" s="16">
        <v>4</v>
      </c>
      <c r="K19" s="16">
        <v>5</v>
      </c>
      <c r="L19" s="16">
        <f>SUM(F19:K19)</f>
        <v>82</v>
      </c>
    </row>
    <row r="20" spans="1:12" ht="12.75" customHeight="1" x14ac:dyDescent="0.2">
      <c r="A20" s="13" t="s">
        <v>47</v>
      </c>
      <c r="B20" s="13" t="s">
        <v>129</v>
      </c>
      <c r="C20" s="13" t="s">
        <v>88</v>
      </c>
      <c r="D20" s="14">
        <v>1185000</v>
      </c>
      <c r="E20" s="14">
        <v>800000</v>
      </c>
      <c r="F20" s="16">
        <v>27</v>
      </c>
      <c r="G20" s="16">
        <v>8</v>
      </c>
      <c r="H20" s="16">
        <v>7</v>
      </c>
      <c r="I20" s="16">
        <v>19</v>
      </c>
      <c r="J20" s="16">
        <v>0</v>
      </c>
      <c r="K20" s="16">
        <v>5</v>
      </c>
      <c r="L20" s="16">
        <f>SUM(F20:K20)</f>
        <v>66</v>
      </c>
    </row>
    <row r="21" spans="1:12" ht="12.75" customHeight="1" x14ac:dyDescent="0.2">
      <c r="A21" s="13" t="s">
        <v>48</v>
      </c>
      <c r="B21" s="13" t="s">
        <v>130</v>
      </c>
      <c r="C21" s="13" t="s">
        <v>89</v>
      </c>
      <c r="D21" s="14">
        <v>1500000</v>
      </c>
      <c r="E21" s="14">
        <v>500000</v>
      </c>
      <c r="F21" s="16">
        <v>25</v>
      </c>
      <c r="G21" s="16">
        <v>8</v>
      </c>
      <c r="H21" s="16">
        <v>5</v>
      </c>
      <c r="I21" s="16">
        <v>7</v>
      </c>
      <c r="J21" s="16">
        <v>0</v>
      </c>
      <c r="K21" s="16">
        <v>3</v>
      </c>
      <c r="L21" s="16">
        <f>SUM(F21:K21)</f>
        <v>48</v>
      </c>
    </row>
    <row r="22" spans="1:12" ht="13.5" customHeight="1" x14ac:dyDescent="0.2">
      <c r="A22" s="13" t="s">
        <v>49</v>
      </c>
      <c r="B22" s="13" t="s">
        <v>131</v>
      </c>
      <c r="C22" s="13" t="s">
        <v>90</v>
      </c>
      <c r="D22" s="14">
        <v>1305000</v>
      </c>
      <c r="E22" s="14">
        <v>800000</v>
      </c>
      <c r="F22" s="16">
        <v>29</v>
      </c>
      <c r="G22" s="16">
        <v>11</v>
      </c>
      <c r="H22" s="16">
        <v>7</v>
      </c>
      <c r="I22" s="16">
        <v>20</v>
      </c>
      <c r="J22" s="16">
        <v>2</v>
      </c>
      <c r="K22" s="16">
        <v>4</v>
      </c>
      <c r="L22" s="16">
        <f>SUM(F22:K22)</f>
        <v>73</v>
      </c>
    </row>
    <row r="23" spans="1:12" ht="12.75" customHeight="1" x14ac:dyDescent="0.2">
      <c r="A23" s="13" t="s">
        <v>50</v>
      </c>
      <c r="B23" s="13" t="s">
        <v>132</v>
      </c>
      <c r="C23" s="13" t="s">
        <v>91</v>
      </c>
      <c r="D23" s="14">
        <v>1445000</v>
      </c>
      <c r="E23" s="14">
        <v>900000</v>
      </c>
      <c r="F23" s="16">
        <v>21</v>
      </c>
      <c r="G23" s="16">
        <v>10</v>
      </c>
      <c r="H23" s="16">
        <v>7</v>
      </c>
      <c r="I23" s="16">
        <v>19</v>
      </c>
      <c r="J23" s="16">
        <v>2</v>
      </c>
      <c r="K23" s="16">
        <v>5</v>
      </c>
      <c r="L23" s="16">
        <f>SUM(F23:K23)</f>
        <v>64</v>
      </c>
    </row>
    <row r="24" spans="1:12" ht="12.75" customHeight="1" x14ac:dyDescent="0.2">
      <c r="A24" s="13" t="s">
        <v>51</v>
      </c>
      <c r="B24" s="23" t="s">
        <v>133</v>
      </c>
      <c r="C24" s="13" t="s">
        <v>92</v>
      </c>
      <c r="D24" s="14">
        <v>2603000</v>
      </c>
      <c r="E24" s="14">
        <v>1100000</v>
      </c>
      <c r="F24" s="16">
        <v>32</v>
      </c>
      <c r="G24" s="16">
        <v>12</v>
      </c>
      <c r="H24" s="16">
        <v>8</v>
      </c>
      <c r="I24" s="16">
        <v>22</v>
      </c>
      <c r="J24" s="16">
        <v>4</v>
      </c>
      <c r="K24" s="16">
        <v>5</v>
      </c>
      <c r="L24" s="16">
        <f>SUM(F24:K24)</f>
        <v>83</v>
      </c>
    </row>
    <row r="25" spans="1:12" ht="12.75" customHeight="1" x14ac:dyDescent="0.2">
      <c r="A25" s="13" t="s">
        <v>52</v>
      </c>
      <c r="B25" s="13" t="s">
        <v>134</v>
      </c>
      <c r="C25" s="13" t="s">
        <v>93</v>
      </c>
      <c r="D25" s="14">
        <v>800000</v>
      </c>
      <c r="E25" s="14">
        <v>600000</v>
      </c>
      <c r="F25" s="16">
        <v>31</v>
      </c>
      <c r="G25" s="16">
        <v>13</v>
      </c>
      <c r="H25" s="16">
        <v>8</v>
      </c>
      <c r="I25" s="16">
        <v>21</v>
      </c>
      <c r="J25" s="16">
        <v>2</v>
      </c>
      <c r="K25" s="16">
        <v>5</v>
      </c>
      <c r="L25" s="16">
        <f>SUM(F25:K25)</f>
        <v>80</v>
      </c>
    </row>
    <row r="26" spans="1:12" ht="12.75" customHeight="1" x14ac:dyDescent="0.2">
      <c r="A26" s="13" t="s">
        <v>53</v>
      </c>
      <c r="B26" s="13" t="s">
        <v>135</v>
      </c>
      <c r="C26" s="13" t="s">
        <v>94</v>
      </c>
      <c r="D26" s="14">
        <v>1728000</v>
      </c>
      <c r="E26" s="14">
        <v>1100000</v>
      </c>
      <c r="F26" s="16">
        <v>32</v>
      </c>
      <c r="G26" s="16">
        <v>10</v>
      </c>
      <c r="H26" s="16">
        <v>7</v>
      </c>
      <c r="I26" s="16">
        <v>20</v>
      </c>
      <c r="J26" s="16">
        <v>4</v>
      </c>
      <c r="K26" s="16">
        <v>5</v>
      </c>
      <c r="L26" s="16">
        <f>SUM(F26:K26)</f>
        <v>78</v>
      </c>
    </row>
    <row r="27" spans="1:12" ht="12.75" x14ac:dyDescent="0.2">
      <c r="A27" s="13" t="s">
        <v>54</v>
      </c>
      <c r="B27" s="13" t="s">
        <v>136</v>
      </c>
      <c r="C27" s="13" t="s">
        <v>95</v>
      </c>
      <c r="D27" s="14">
        <v>1453277</v>
      </c>
      <c r="E27" s="14">
        <v>830000</v>
      </c>
      <c r="F27" s="16">
        <v>29</v>
      </c>
      <c r="G27" s="16">
        <v>10</v>
      </c>
      <c r="H27" s="16">
        <v>9</v>
      </c>
      <c r="I27" s="16">
        <v>17</v>
      </c>
      <c r="J27" s="16">
        <v>5</v>
      </c>
      <c r="K27" s="16">
        <v>5</v>
      </c>
      <c r="L27" s="16">
        <f>SUM(F27:K27)</f>
        <v>75</v>
      </c>
    </row>
    <row r="28" spans="1:12" ht="12.75" customHeight="1" x14ac:dyDescent="0.2">
      <c r="A28" s="13" t="s">
        <v>55</v>
      </c>
      <c r="B28" s="13" t="s">
        <v>137</v>
      </c>
      <c r="C28" s="13" t="s">
        <v>96</v>
      </c>
      <c r="D28" s="14">
        <v>1468000</v>
      </c>
      <c r="E28" s="14">
        <v>850000</v>
      </c>
      <c r="F28" s="16">
        <v>21</v>
      </c>
      <c r="G28" s="16">
        <v>7</v>
      </c>
      <c r="H28" s="16">
        <v>5</v>
      </c>
      <c r="I28" s="16">
        <v>17</v>
      </c>
      <c r="J28" s="16">
        <v>1</v>
      </c>
      <c r="K28" s="16">
        <v>4</v>
      </c>
      <c r="L28" s="16">
        <f>SUM(F28:K28)</f>
        <v>55</v>
      </c>
    </row>
    <row r="29" spans="1:12" ht="12.75" customHeight="1" x14ac:dyDescent="0.2">
      <c r="A29" s="13" t="s">
        <v>56</v>
      </c>
      <c r="B29" s="24" t="s">
        <v>138</v>
      </c>
      <c r="C29" s="13" t="s">
        <v>97</v>
      </c>
      <c r="D29" s="25">
        <v>2441780</v>
      </c>
      <c r="E29" s="14">
        <v>900000</v>
      </c>
      <c r="F29" s="16">
        <v>30</v>
      </c>
      <c r="G29" s="16">
        <v>10</v>
      </c>
      <c r="H29" s="16">
        <v>8</v>
      </c>
      <c r="I29" s="16">
        <v>20</v>
      </c>
      <c r="J29" s="16">
        <v>1</v>
      </c>
      <c r="K29" s="16">
        <v>5</v>
      </c>
      <c r="L29" s="16">
        <f>SUM(F29:K29)</f>
        <v>74</v>
      </c>
    </row>
    <row r="30" spans="1:12" ht="12.75" customHeight="1" x14ac:dyDescent="0.2">
      <c r="A30" s="13" t="s">
        <v>57</v>
      </c>
      <c r="B30" s="13" t="s">
        <v>139</v>
      </c>
      <c r="C30" s="13" t="s">
        <v>98</v>
      </c>
      <c r="D30" s="14">
        <v>970000</v>
      </c>
      <c r="E30" s="14">
        <v>700000</v>
      </c>
      <c r="F30" s="16">
        <v>29</v>
      </c>
      <c r="G30" s="16">
        <v>10</v>
      </c>
      <c r="H30" s="16">
        <v>7</v>
      </c>
      <c r="I30" s="16">
        <v>19</v>
      </c>
      <c r="J30" s="16">
        <v>0</v>
      </c>
      <c r="K30" s="16">
        <v>5</v>
      </c>
      <c r="L30" s="16">
        <f>SUM(F30:K30)</f>
        <v>70</v>
      </c>
    </row>
    <row r="31" spans="1:12" ht="12.75" customHeight="1" x14ac:dyDescent="0.2">
      <c r="A31" s="13" t="s">
        <v>58</v>
      </c>
      <c r="B31" s="13" t="s">
        <v>140</v>
      </c>
      <c r="C31" s="13" t="s">
        <v>99</v>
      </c>
      <c r="D31" s="14">
        <v>2296000</v>
      </c>
      <c r="E31" s="14">
        <v>951000</v>
      </c>
      <c r="F31" s="16">
        <v>27</v>
      </c>
      <c r="G31" s="16">
        <v>9</v>
      </c>
      <c r="H31" s="16">
        <v>8</v>
      </c>
      <c r="I31" s="16">
        <v>18</v>
      </c>
      <c r="J31" s="16">
        <v>3</v>
      </c>
      <c r="K31" s="16">
        <v>4</v>
      </c>
      <c r="L31" s="16">
        <f>SUM(F31:K31)</f>
        <v>69</v>
      </c>
    </row>
    <row r="32" spans="1:12" ht="12.75" x14ac:dyDescent="0.2">
      <c r="A32" s="13" t="s">
        <v>59</v>
      </c>
      <c r="B32" s="13" t="s">
        <v>141</v>
      </c>
      <c r="C32" s="13" t="s">
        <v>100</v>
      </c>
      <c r="D32" s="14">
        <v>1550000</v>
      </c>
      <c r="E32" s="14">
        <v>950000</v>
      </c>
      <c r="F32" s="16">
        <v>24</v>
      </c>
      <c r="G32" s="16">
        <v>7</v>
      </c>
      <c r="H32" s="16">
        <v>7</v>
      </c>
      <c r="I32" s="16">
        <v>15</v>
      </c>
      <c r="J32" s="16">
        <v>0</v>
      </c>
      <c r="K32" s="16">
        <v>4</v>
      </c>
      <c r="L32" s="16">
        <f>SUM(F32:K32)</f>
        <v>57</v>
      </c>
    </row>
    <row r="33" spans="1:12" ht="12.75" customHeight="1" x14ac:dyDescent="0.2">
      <c r="A33" s="13" t="s">
        <v>60</v>
      </c>
      <c r="B33" s="13" t="s">
        <v>142</v>
      </c>
      <c r="C33" s="13" t="s">
        <v>101</v>
      </c>
      <c r="D33" s="14">
        <v>1627000</v>
      </c>
      <c r="E33" s="14">
        <v>650000</v>
      </c>
      <c r="F33" s="16">
        <v>33</v>
      </c>
      <c r="G33" s="16">
        <v>12</v>
      </c>
      <c r="H33" s="16">
        <v>7</v>
      </c>
      <c r="I33" s="16">
        <v>21</v>
      </c>
      <c r="J33" s="16">
        <v>4</v>
      </c>
      <c r="K33" s="16">
        <v>4</v>
      </c>
      <c r="L33" s="16">
        <f>SUM(F33:K33)</f>
        <v>81</v>
      </c>
    </row>
    <row r="34" spans="1:12" ht="12.75" customHeight="1" x14ac:dyDescent="0.2">
      <c r="A34" s="13" t="s">
        <v>61</v>
      </c>
      <c r="B34" s="13" t="s">
        <v>143</v>
      </c>
      <c r="C34" s="13" t="s">
        <v>102</v>
      </c>
      <c r="D34" s="14">
        <v>1340000</v>
      </c>
      <c r="E34" s="14">
        <v>950000</v>
      </c>
      <c r="F34" s="16">
        <v>30</v>
      </c>
      <c r="G34" s="16">
        <v>13</v>
      </c>
      <c r="H34" s="16">
        <v>8</v>
      </c>
      <c r="I34" s="16">
        <v>22</v>
      </c>
      <c r="J34" s="16">
        <v>2</v>
      </c>
      <c r="K34" s="16">
        <v>5</v>
      </c>
      <c r="L34" s="16">
        <f>SUM(F34:K34)</f>
        <v>80</v>
      </c>
    </row>
    <row r="35" spans="1:12" ht="12.75" customHeight="1" x14ac:dyDescent="0.2">
      <c r="A35" s="13" t="s">
        <v>62</v>
      </c>
      <c r="B35" s="13" t="s">
        <v>132</v>
      </c>
      <c r="C35" s="13" t="s">
        <v>103</v>
      </c>
      <c r="D35" s="14">
        <v>1245000</v>
      </c>
      <c r="E35" s="14">
        <v>900000</v>
      </c>
      <c r="F35" s="16">
        <v>29</v>
      </c>
      <c r="G35" s="16">
        <v>12</v>
      </c>
      <c r="H35" s="16">
        <v>8</v>
      </c>
      <c r="I35" s="16">
        <v>21</v>
      </c>
      <c r="J35" s="16">
        <v>2</v>
      </c>
      <c r="K35" s="16">
        <v>5</v>
      </c>
      <c r="L35" s="16">
        <f>SUM(F35:K35)</f>
        <v>77</v>
      </c>
    </row>
    <row r="36" spans="1:12" ht="12.75" customHeight="1" x14ac:dyDescent="0.2">
      <c r="A36" s="13" t="s">
        <v>63</v>
      </c>
      <c r="B36" s="24" t="s">
        <v>144</v>
      </c>
      <c r="C36" s="26" t="s">
        <v>104</v>
      </c>
      <c r="D36" s="25">
        <v>2113500</v>
      </c>
      <c r="E36" s="25">
        <v>970000</v>
      </c>
      <c r="F36" s="16">
        <v>25</v>
      </c>
      <c r="G36" s="16">
        <v>9</v>
      </c>
      <c r="H36" s="16">
        <v>8</v>
      </c>
      <c r="I36" s="16">
        <v>17</v>
      </c>
      <c r="J36" s="16">
        <v>2</v>
      </c>
      <c r="K36" s="16">
        <v>5</v>
      </c>
      <c r="L36" s="16">
        <f>SUM(F36:K36)</f>
        <v>66</v>
      </c>
    </row>
    <row r="37" spans="1:12" ht="12.75" customHeight="1" x14ac:dyDescent="0.2">
      <c r="A37" s="13" t="s">
        <v>64</v>
      </c>
      <c r="B37" s="24" t="s">
        <v>145</v>
      </c>
      <c r="C37" s="26" t="s">
        <v>105</v>
      </c>
      <c r="D37" s="25">
        <v>3033390</v>
      </c>
      <c r="E37" s="25">
        <v>900000</v>
      </c>
      <c r="F37" s="16">
        <v>39</v>
      </c>
      <c r="G37" s="16">
        <v>13</v>
      </c>
      <c r="H37" s="16">
        <v>9</v>
      </c>
      <c r="I37" s="16">
        <v>22</v>
      </c>
      <c r="J37" s="16">
        <v>3</v>
      </c>
      <c r="K37" s="16">
        <v>5</v>
      </c>
      <c r="L37" s="16">
        <f>SUM(F37:K37)</f>
        <v>91</v>
      </c>
    </row>
    <row r="38" spans="1:12" ht="12.75" customHeight="1" x14ac:dyDescent="0.2">
      <c r="A38" s="13" t="s">
        <v>65</v>
      </c>
      <c r="B38" s="13" t="s">
        <v>146</v>
      </c>
      <c r="C38" s="26" t="s">
        <v>106</v>
      </c>
      <c r="D38" s="25">
        <v>1500000</v>
      </c>
      <c r="E38" s="25">
        <v>500000</v>
      </c>
      <c r="F38" s="16">
        <v>20</v>
      </c>
      <c r="G38" s="16">
        <v>8</v>
      </c>
      <c r="H38" s="16">
        <v>5</v>
      </c>
      <c r="I38" s="16">
        <v>15</v>
      </c>
      <c r="J38" s="16">
        <v>2</v>
      </c>
      <c r="K38" s="16">
        <v>4</v>
      </c>
      <c r="L38" s="16">
        <f>SUM(F38:K38)</f>
        <v>54</v>
      </c>
    </row>
    <row r="39" spans="1:12" ht="12.75" customHeight="1" x14ac:dyDescent="0.2">
      <c r="A39" s="13" t="s">
        <v>66</v>
      </c>
      <c r="B39" s="13" t="s">
        <v>147</v>
      </c>
      <c r="C39" s="13" t="s">
        <v>107</v>
      </c>
      <c r="D39" s="14">
        <v>1430000</v>
      </c>
      <c r="E39" s="14">
        <v>750000</v>
      </c>
      <c r="F39" s="16">
        <v>33</v>
      </c>
      <c r="G39" s="16">
        <v>12</v>
      </c>
      <c r="H39" s="16">
        <v>8</v>
      </c>
      <c r="I39" s="16">
        <v>21</v>
      </c>
      <c r="J39" s="16">
        <v>3</v>
      </c>
      <c r="K39" s="16">
        <v>5</v>
      </c>
      <c r="L39" s="16">
        <f>SUM(F39:K39)</f>
        <v>82</v>
      </c>
    </row>
    <row r="40" spans="1:12" ht="12.75" x14ac:dyDescent="0.2">
      <c r="A40" s="13" t="s">
        <v>67</v>
      </c>
      <c r="B40" s="23" t="s">
        <v>133</v>
      </c>
      <c r="C40" s="13" t="s">
        <v>108</v>
      </c>
      <c r="D40" s="14">
        <v>1370000</v>
      </c>
      <c r="E40" s="14">
        <v>800000</v>
      </c>
      <c r="F40" s="16">
        <v>28</v>
      </c>
      <c r="G40" s="16">
        <v>11</v>
      </c>
      <c r="H40" s="16">
        <v>8</v>
      </c>
      <c r="I40" s="16">
        <v>22</v>
      </c>
      <c r="J40" s="16">
        <v>4</v>
      </c>
      <c r="K40" s="16">
        <v>5</v>
      </c>
      <c r="L40" s="16">
        <f>SUM(F40:K40)</f>
        <v>78</v>
      </c>
    </row>
    <row r="41" spans="1:12" ht="12.75" customHeight="1" x14ac:dyDescent="0.2">
      <c r="A41" s="13" t="s">
        <v>68</v>
      </c>
      <c r="B41" s="24" t="s">
        <v>148</v>
      </c>
      <c r="C41" s="13" t="s">
        <v>109</v>
      </c>
      <c r="D41" s="14">
        <v>2155000</v>
      </c>
      <c r="E41" s="14">
        <v>1200000</v>
      </c>
      <c r="F41" s="16">
        <v>22</v>
      </c>
      <c r="G41" s="16">
        <v>7</v>
      </c>
      <c r="H41" s="16">
        <v>5</v>
      </c>
      <c r="I41" s="16">
        <v>18</v>
      </c>
      <c r="J41" s="16">
        <v>0</v>
      </c>
      <c r="K41" s="16">
        <v>4</v>
      </c>
      <c r="L41" s="16">
        <f>SUM(F41:K41)</f>
        <v>56</v>
      </c>
    </row>
    <row r="42" spans="1:12" ht="12.75" customHeight="1" x14ac:dyDescent="0.2">
      <c r="A42" s="13" t="s">
        <v>69</v>
      </c>
      <c r="B42" s="13" t="s">
        <v>149</v>
      </c>
      <c r="C42" s="13" t="s">
        <v>110</v>
      </c>
      <c r="D42" s="14">
        <v>1470000</v>
      </c>
      <c r="E42" s="14">
        <v>500000</v>
      </c>
      <c r="F42" s="16">
        <v>23</v>
      </c>
      <c r="G42" s="16">
        <v>7</v>
      </c>
      <c r="H42" s="16">
        <v>6</v>
      </c>
      <c r="I42" s="16">
        <v>18</v>
      </c>
      <c r="J42" s="16">
        <v>0</v>
      </c>
      <c r="K42" s="16">
        <v>4</v>
      </c>
      <c r="L42" s="16">
        <f>SUM(F42:K42)</f>
        <v>58</v>
      </c>
    </row>
    <row r="43" spans="1:12" ht="12.75" customHeight="1" x14ac:dyDescent="0.2">
      <c r="A43" s="13" t="s">
        <v>70</v>
      </c>
      <c r="B43" s="13" t="s">
        <v>150</v>
      </c>
      <c r="C43" s="13" t="s">
        <v>111</v>
      </c>
      <c r="D43" s="14">
        <v>3050000</v>
      </c>
      <c r="E43" s="14">
        <v>1100000</v>
      </c>
      <c r="F43" s="16">
        <v>29</v>
      </c>
      <c r="G43" s="16">
        <v>11</v>
      </c>
      <c r="H43" s="16">
        <v>7</v>
      </c>
      <c r="I43" s="16">
        <v>19</v>
      </c>
      <c r="J43" s="16">
        <v>1</v>
      </c>
      <c r="K43" s="16">
        <v>5</v>
      </c>
      <c r="L43" s="16">
        <f>SUM(F43:K43)</f>
        <v>72</v>
      </c>
    </row>
    <row r="44" spans="1:12" ht="12.75" customHeight="1" x14ac:dyDescent="0.2">
      <c r="A44" s="13" t="s">
        <v>71</v>
      </c>
      <c r="B44" s="13" t="s">
        <v>151</v>
      </c>
      <c r="C44" s="13" t="s">
        <v>112</v>
      </c>
      <c r="D44" s="14">
        <v>1200000</v>
      </c>
      <c r="E44" s="14">
        <v>900000</v>
      </c>
      <c r="F44" s="16">
        <v>25</v>
      </c>
      <c r="G44" s="16">
        <v>7</v>
      </c>
      <c r="H44" s="16">
        <v>6</v>
      </c>
      <c r="I44" s="16">
        <v>15</v>
      </c>
      <c r="J44" s="16">
        <v>0</v>
      </c>
      <c r="K44" s="16">
        <v>4</v>
      </c>
      <c r="L44" s="16">
        <f>SUM(F44:K44)</f>
        <v>57</v>
      </c>
    </row>
    <row r="45" spans="1:12" ht="12.75" customHeight="1" x14ac:dyDescent="0.2">
      <c r="A45" s="13" t="s">
        <v>72</v>
      </c>
      <c r="B45" s="13" t="s">
        <v>152</v>
      </c>
      <c r="C45" s="13" t="s">
        <v>113</v>
      </c>
      <c r="D45" s="14">
        <v>1481400</v>
      </c>
      <c r="E45" s="14">
        <v>1100000</v>
      </c>
      <c r="F45" s="16">
        <v>34</v>
      </c>
      <c r="G45" s="16">
        <v>11</v>
      </c>
      <c r="H45" s="16">
        <v>8</v>
      </c>
      <c r="I45" s="16">
        <v>20</v>
      </c>
      <c r="J45" s="16">
        <v>3</v>
      </c>
      <c r="K45" s="16">
        <v>5</v>
      </c>
      <c r="L45" s="16">
        <f>SUM(F45:K45)</f>
        <v>81</v>
      </c>
    </row>
    <row r="46" spans="1:12" ht="12.75" customHeight="1" x14ac:dyDescent="0.2">
      <c r="A46" s="13" t="s">
        <v>73</v>
      </c>
      <c r="B46" s="13" t="s">
        <v>153</v>
      </c>
      <c r="C46" s="13" t="s">
        <v>114</v>
      </c>
      <c r="D46" s="14">
        <v>2108500</v>
      </c>
      <c r="E46" s="14">
        <v>950000</v>
      </c>
      <c r="F46" s="16">
        <v>32</v>
      </c>
      <c r="G46" s="16">
        <v>10</v>
      </c>
      <c r="H46" s="16">
        <v>6</v>
      </c>
      <c r="I46" s="16">
        <v>20</v>
      </c>
      <c r="J46" s="16">
        <v>1</v>
      </c>
      <c r="K46" s="16">
        <v>4</v>
      </c>
      <c r="L46" s="16">
        <f>SUM(F46:K46)</f>
        <v>73</v>
      </c>
    </row>
    <row r="47" spans="1:12" ht="12.75" customHeight="1" x14ac:dyDescent="0.2">
      <c r="A47" s="13" t="s">
        <v>74</v>
      </c>
      <c r="B47" s="13" t="s">
        <v>154</v>
      </c>
      <c r="C47" s="13" t="s">
        <v>115</v>
      </c>
      <c r="D47" s="14">
        <v>1500000</v>
      </c>
      <c r="E47" s="14">
        <v>800000</v>
      </c>
      <c r="F47" s="16">
        <v>22</v>
      </c>
      <c r="G47" s="16">
        <v>8</v>
      </c>
      <c r="H47" s="16">
        <v>7</v>
      </c>
      <c r="I47" s="16">
        <v>18</v>
      </c>
      <c r="J47" s="16">
        <v>3</v>
      </c>
      <c r="K47" s="16">
        <v>4</v>
      </c>
      <c r="L47" s="16">
        <f>SUM(F47:K47)</f>
        <v>62</v>
      </c>
    </row>
    <row r="48" spans="1:12" ht="12.75" customHeight="1" x14ac:dyDescent="0.2">
      <c r="A48" s="13" t="s">
        <v>75</v>
      </c>
      <c r="B48" s="13" t="s">
        <v>129</v>
      </c>
      <c r="C48" s="13" t="s">
        <v>116</v>
      </c>
      <c r="D48" s="14">
        <v>1500000</v>
      </c>
      <c r="E48" s="14">
        <v>950000</v>
      </c>
      <c r="F48" s="16">
        <v>34</v>
      </c>
      <c r="G48" s="16">
        <v>12</v>
      </c>
      <c r="H48" s="16">
        <v>7</v>
      </c>
      <c r="I48" s="16">
        <v>22</v>
      </c>
      <c r="J48" s="16">
        <v>0</v>
      </c>
      <c r="K48" s="16">
        <v>5</v>
      </c>
      <c r="L48" s="16">
        <f>SUM(F48:K48)</f>
        <v>80</v>
      </c>
    </row>
    <row r="49" spans="1:12" ht="12.75" customHeight="1" x14ac:dyDescent="0.2">
      <c r="A49" s="13" t="s">
        <v>76</v>
      </c>
      <c r="B49" s="13" t="s">
        <v>155</v>
      </c>
      <c r="C49" s="13" t="s">
        <v>117</v>
      </c>
      <c r="D49" s="14">
        <v>1337750</v>
      </c>
      <c r="E49" s="14">
        <v>1000000</v>
      </c>
      <c r="F49" s="16">
        <v>29</v>
      </c>
      <c r="G49" s="16">
        <v>10</v>
      </c>
      <c r="H49" s="16">
        <v>7</v>
      </c>
      <c r="I49" s="16">
        <v>18</v>
      </c>
      <c r="J49" s="16">
        <v>4</v>
      </c>
      <c r="K49" s="16">
        <v>5</v>
      </c>
      <c r="L49" s="16">
        <f>SUM(F49:K49)</f>
        <v>73</v>
      </c>
    </row>
    <row r="50" spans="1:12" ht="12.75" customHeight="1" x14ac:dyDescent="0.2">
      <c r="A50" s="13" t="s">
        <v>77</v>
      </c>
      <c r="B50" s="13" t="s">
        <v>143</v>
      </c>
      <c r="C50" s="13" t="s">
        <v>118</v>
      </c>
      <c r="D50" s="14">
        <v>1219000</v>
      </c>
      <c r="E50" s="14">
        <v>880000</v>
      </c>
      <c r="F50" s="16">
        <v>30</v>
      </c>
      <c r="G50" s="16">
        <v>10</v>
      </c>
      <c r="H50" s="16">
        <v>7</v>
      </c>
      <c r="I50" s="16">
        <v>19</v>
      </c>
      <c r="J50" s="16">
        <v>2</v>
      </c>
      <c r="K50" s="16">
        <v>5</v>
      </c>
      <c r="L50" s="16">
        <f>SUM(F50:K50)</f>
        <v>73</v>
      </c>
    </row>
    <row r="51" spans="1:12" ht="12.75" x14ac:dyDescent="0.2">
      <c r="A51" s="13" t="s">
        <v>78</v>
      </c>
      <c r="B51" s="23" t="s">
        <v>156</v>
      </c>
      <c r="C51" s="13" t="s">
        <v>119</v>
      </c>
      <c r="D51" s="14">
        <v>2314860</v>
      </c>
      <c r="E51" s="14">
        <v>900000</v>
      </c>
      <c r="F51" s="16">
        <v>32</v>
      </c>
      <c r="G51" s="16">
        <v>13</v>
      </c>
      <c r="H51" s="16">
        <v>8</v>
      </c>
      <c r="I51" s="16">
        <v>21</v>
      </c>
      <c r="J51" s="16">
        <v>1</v>
      </c>
      <c r="K51" s="16">
        <v>5</v>
      </c>
      <c r="L51" s="16">
        <f>SUM(F51:K51)</f>
        <v>80</v>
      </c>
    </row>
    <row r="52" spans="1:12" ht="12.75" x14ac:dyDescent="0.2">
      <c r="A52" s="13" t="s">
        <v>79</v>
      </c>
      <c r="B52" s="13" t="s">
        <v>157</v>
      </c>
      <c r="C52" s="13" t="s">
        <v>120</v>
      </c>
      <c r="D52" s="14">
        <v>5108000</v>
      </c>
      <c r="E52" s="14">
        <v>1500000</v>
      </c>
      <c r="F52" s="16">
        <v>22</v>
      </c>
      <c r="G52" s="16">
        <v>8</v>
      </c>
      <c r="H52" s="16">
        <v>6</v>
      </c>
      <c r="I52" s="16">
        <v>19</v>
      </c>
      <c r="J52" s="16">
        <v>0</v>
      </c>
      <c r="K52" s="16">
        <v>4</v>
      </c>
      <c r="L52" s="16">
        <f>SUM(F52:K52)</f>
        <v>59</v>
      </c>
    </row>
    <row r="53" spans="1:12" ht="12.75" x14ac:dyDescent="0.2">
      <c r="A53" s="13" t="s">
        <v>80</v>
      </c>
      <c r="B53" s="13" t="s">
        <v>158</v>
      </c>
      <c r="C53" s="13" t="s">
        <v>121</v>
      </c>
      <c r="D53" s="14">
        <v>1169500</v>
      </c>
      <c r="E53" s="14">
        <v>960000</v>
      </c>
      <c r="F53" s="16">
        <v>21</v>
      </c>
      <c r="G53" s="16">
        <v>9</v>
      </c>
      <c r="H53" s="16">
        <v>6</v>
      </c>
      <c r="I53" s="16">
        <v>20</v>
      </c>
      <c r="J53" s="16">
        <v>3</v>
      </c>
      <c r="K53" s="16">
        <v>4</v>
      </c>
      <c r="L53" s="16">
        <f>SUM(F53:K53)</f>
        <v>63</v>
      </c>
    </row>
    <row r="54" spans="1:12" ht="12.75" x14ac:dyDescent="0.2">
      <c r="A54" s="13" t="s">
        <v>81</v>
      </c>
      <c r="B54" s="13" t="s">
        <v>159</v>
      </c>
      <c r="C54" s="13" t="s">
        <v>122</v>
      </c>
      <c r="D54" s="14">
        <v>1165000</v>
      </c>
      <c r="E54" s="14">
        <v>700000</v>
      </c>
      <c r="F54" s="16">
        <v>25</v>
      </c>
      <c r="G54" s="16">
        <v>8</v>
      </c>
      <c r="H54" s="16">
        <v>7</v>
      </c>
      <c r="I54" s="16">
        <v>19</v>
      </c>
      <c r="J54" s="16">
        <v>3</v>
      </c>
      <c r="K54" s="16">
        <v>5</v>
      </c>
      <c r="L54" s="16">
        <f>SUM(F54:K54)</f>
        <v>67</v>
      </c>
    </row>
    <row r="55" spans="1:12" ht="12.75" x14ac:dyDescent="0.25">
      <c r="D55" s="8"/>
      <c r="E55" s="8"/>
    </row>
    <row r="56" spans="1:12" ht="12.75" x14ac:dyDescent="0.25">
      <c r="D56" s="8">
        <f>SUM(D14:D54)</f>
        <v>73322137</v>
      </c>
      <c r="E56" s="8">
        <f>SUM(E14:E54)</f>
        <v>37421000</v>
      </c>
    </row>
  </sheetData>
  <mergeCells count="19">
    <mergeCell ref="L11:L12"/>
    <mergeCell ref="F11:F12"/>
    <mergeCell ref="G11:G12"/>
    <mergeCell ref="H11:H12"/>
    <mergeCell ref="I11:I12"/>
    <mergeCell ref="J11:J12"/>
    <mergeCell ref="K11:K12"/>
    <mergeCell ref="D9:E9"/>
    <mergeCell ref="A11:A13"/>
    <mergeCell ref="B11:B13"/>
    <mergeCell ref="C11:C13"/>
    <mergeCell ref="D11:D13"/>
    <mergeCell ref="E11:E13"/>
    <mergeCell ref="D3:E3"/>
    <mergeCell ref="A4:C4"/>
    <mergeCell ref="D4:E4"/>
    <mergeCell ref="A5:C5"/>
    <mergeCell ref="D5:E5"/>
    <mergeCell ref="D6:E6"/>
  </mergeCells>
  <dataValidations count="5">
    <dataValidation type="decimal" operator="lessThanOrEqual" allowBlank="1" showInputMessage="1" showErrorMessage="1" error="max. 40" sqref="F14:F54" xr:uid="{107565BD-5778-412E-B5BE-AB0AADF70651}">
      <formula1>40</formula1>
    </dataValidation>
    <dataValidation type="decimal" operator="lessThanOrEqual" allowBlank="1" showInputMessage="1" showErrorMessage="1" error="max. 15" sqref="G14:G54" xr:uid="{1A0AE99A-3D68-4F9E-AEFE-51A215934FFC}">
      <formula1>15</formula1>
    </dataValidation>
    <dataValidation type="decimal" operator="lessThanOrEqual" allowBlank="1" showInputMessage="1" showErrorMessage="1" error="max. 10" sqref="H14:H54" xr:uid="{7B5622BC-DC1C-44C1-912A-684B8C759367}">
      <formula1>10</formula1>
    </dataValidation>
    <dataValidation type="decimal" operator="lessThanOrEqual" allowBlank="1" showInputMessage="1" showErrorMessage="1" error="max. 25" sqref="I14:I54" xr:uid="{415BEEB4-A81C-401B-A683-0ED399357CF5}">
      <formula1>25</formula1>
    </dataValidation>
    <dataValidation type="decimal" operator="lessThanOrEqual" allowBlank="1" showInputMessage="1" showErrorMessage="1" error="max. 5" sqref="J14:K54" xr:uid="{F320426B-81FF-45AD-8AAD-0494BA1DC0F7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DF66-D504-4DCD-A686-9F6ED468502F}">
  <dimension ref="A1:L56"/>
  <sheetViews>
    <sheetView workbookViewId="0"/>
  </sheetViews>
  <sheetFormatPr defaultColWidth="9.140625" defaultRowHeight="15" x14ac:dyDescent="0.25"/>
  <cols>
    <col min="1" max="1" width="11.7109375" style="3" customWidth="1"/>
    <col min="2" max="2" width="30" style="3" bestFit="1" customWidth="1"/>
    <col min="3" max="3" width="43.7109375" style="3" customWidth="1"/>
    <col min="4" max="4" width="15.5703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12" ht="38.25" customHeight="1" x14ac:dyDescent="0.25">
      <c r="A1" s="2" t="s">
        <v>26</v>
      </c>
    </row>
    <row r="2" spans="1:12" ht="12.75" x14ac:dyDescent="0.25">
      <c r="A2" s="4" t="s">
        <v>38</v>
      </c>
      <c r="D2" s="4" t="s">
        <v>23</v>
      </c>
    </row>
    <row r="3" spans="1:12" ht="12.75" x14ac:dyDescent="0.25">
      <c r="A3" s="4" t="s">
        <v>31</v>
      </c>
      <c r="D3" s="5" t="s">
        <v>27</v>
      </c>
      <c r="E3" s="5"/>
    </row>
    <row r="4" spans="1:12" ht="27" customHeight="1" x14ac:dyDescent="0.25">
      <c r="A4" s="1" t="s">
        <v>39</v>
      </c>
      <c r="B4" s="1"/>
      <c r="C4" s="1"/>
      <c r="D4" s="5" t="s">
        <v>28</v>
      </c>
      <c r="E4" s="5"/>
      <c r="H4" s="6"/>
      <c r="I4" s="6"/>
    </row>
    <row r="5" spans="1:12" ht="25.15" customHeight="1" x14ac:dyDescent="0.25">
      <c r="A5" s="7" t="s">
        <v>40</v>
      </c>
      <c r="B5" s="7"/>
      <c r="C5" s="7"/>
      <c r="D5" s="5" t="s">
        <v>29</v>
      </c>
      <c r="E5" s="5"/>
    </row>
    <row r="6" spans="1:12" ht="12.75" x14ac:dyDescent="0.25">
      <c r="A6" s="4"/>
      <c r="D6" s="5" t="s">
        <v>32</v>
      </c>
      <c r="E6" s="5"/>
    </row>
    <row r="8" spans="1:12" ht="12.75" x14ac:dyDescent="0.25">
      <c r="A8" s="4" t="s">
        <v>22</v>
      </c>
      <c r="D8" s="4" t="s">
        <v>24</v>
      </c>
    </row>
    <row r="9" spans="1:12" ht="38.450000000000003" customHeight="1" x14ac:dyDescent="0.25">
      <c r="D9" s="5" t="s">
        <v>30</v>
      </c>
      <c r="E9" s="5"/>
    </row>
    <row r="10" spans="1:12" ht="12.75" x14ac:dyDescent="0.25">
      <c r="A10" s="4"/>
    </row>
    <row r="11" spans="1:12" ht="26.45" customHeight="1" x14ac:dyDescent="0.25">
      <c r="A11" s="10" t="s">
        <v>0</v>
      </c>
      <c r="B11" s="10" t="s">
        <v>1</v>
      </c>
      <c r="C11" s="10" t="s">
        <v>17</v>
      </c>
      <c r="D11" s="10" t="s">
        <v>12</v>
      </c>
      <c r="E11" s="11" t="s">
        <v>2</v>
      </c>
      <c r="F11" s="10" t="s">
        <v>14</v>
      </c>
      <c r="G11" s="10" t="s">
        <v>33</v>
      </c>
      <c r="H11" s="10" t="s">
        <v>13</v>
      </c>
      <c r="I11" s="10" t="s">
        <v>34</v>
      </c>
      <c r="J11" s="10" t="s">
        <v>35</v>
      </c>
      <c r="K11" s="10" t="s">
        <v>36</v>
      </c>
      <c r="L11" s="10" t="s">
        <v>3</v>
      </c>
    </row>
    <row r="12" spans="1:12" ht="59.45" customHeight="1" x14ac:dyDescent="0.25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</row>
    <row r="13" spans="1:12" ht="28.9" customHeight="1" x14ac:dyDescent="0.25">
      <c r="A13" s="10"/>
      <c r="B13" s="10"/>
      <c r="C13" s="10"/>
      <c r="D13" s="10"/>
      <c r="E13" s="11"/>
      <c r="F13" s="12" t="s">
        <v>25</v>
      </c>
      <c r="G13" s="12" t="s">
        <v>19</v>
      </c>
      <c r="H13" s="12" t="s">
        <v>21</v>
      </c>
      <c r="I13" s="12" t="s">
        <v>37</v>
      </c>
      <c r="J13" s="12" t="s">
        <v>20</v>
      </c>
      <c r="K13" s="12" t="s">
        <v>20</v>
      </c>
      <c r="L13" s="12"/>
    </row>
    <row r="14" spans="1:12" ht="12.75" customHeight="1" x14ac:dyDescent="0.2">
      <c r="A14" s="13" t="s">
        <v>41</v>
      </c>
      <c r="B14" s="13" t="s">
        <v>123</v>
      </c>
      <c r="C14" s="13" t="s">
        <v>82</v>
      </c>
      <c r="D14" s="14">
        <v>1250000</v>
      </c>
      <c r="E14" s="14">
        <v>950000</v>
      </c>
      <c r="F14" s="16">
        <v>25</v>
      </c>
      <c r="G14" s="16">
        <v>7</v>
      </c>
      <c r="H14" s="16">
        <v>8</v>
      </c>
      <c r="I14" s="16">
        <v>15</v>
      </c>
      <c r="J14" s="16">
        <v>4</v>
      </c>
      <c r="K14" s="16">
        <v>4</v>
      </c>
      <c r="L14" s="16">
        <f>SUM(F14:K14)</f>
        <v>63</v>
      </c>
    </row>
    <row r="15" spans="1:12" ht="12.75" customHeight="1" x14ac:dyDescent="0.2">
      <c r="A15" s="13" t="s">
        <v>42</v>
      </c>
      <c r="B15" s="13" t="s">
        <v>124</v>
      </c>
      <c r="C15" s="13" t="s">
        <v>83</v>
      </c>
      <c r="D15" s="14">
        <v>1452000</v>
      </c>
      <c r="E15" s="14">
        <v>1100000</v>
      </c>
      <c r="F15" s="16">
        <v>35</v>
      </c>
      <c r="G15" s="16">
        <v>12</v>
      </c>
      <c r="H15" s="16">
        <v>7</v>
      </c>
      <c r="I15" s="16">
        <v>22</v>
      </c>
      <c r="J15" s="16">
        <v>2</v>
      </c>
      <c r="K15" s="16">
        <v>5</v>
      </c>
      <c r="L15" s="16">
        <f>SUM(F15:K15)</f>
        <v>83</v>
      </c>
    </row>
    <row r="16" spans="1:12" ht="12.75" customHeight="1" x14ac:dyDescent="0.2">
      <c r="A16" s="13" t="s">
        <v>43</v>
      </c>
      <c r="B16" s="13" t="s">
        <v>125</v>
      </c>
      <c r="C16" s="13" t="s">
        <v>84</v>
      </c>
      <c r="D16" s="14">
        <v>2413000</v>
      </c>
      <c r="E16" s="14">
        <v>980000</v>
      </c>
      <c r="F16" s="16">
        <v>28</v>
      </c>
      <c r="G16" s="16">
        <v>10</v>
      </c>
      <c r="H16" s="16">
        <v>8</v>
      </c>
      <c r="I16" s="16">
        <v>16</v>
      </c>
      <c r="J16" s="16">
        <v>2</v>
      </c>
      <c r="K16" s="16">
        <v>5</v>
      </c>
      <c r="L16" s="16">
        <f>SUM(F16:K16)</f>
        <v>69</v>
      </c>
    </row>
    <row r="17" spans="1:12" ht="12.75" customHeight="1" x14ac:dyDescent="0.2">
      <c r="A17" s="13" t="s">
        <v>44</v>
      </c>
      <c r="B17" s="13" t="s">
        <v>126</v>
      </c>
      <c r="C17" s="13" t="s">
        <v>85</v>
      </c>
      <c r="D17" s="14">
        <v>3565680</v>
      </c>
      <c r="E17" s="14">
        <v>1650000</v>
      </c>
      <c r="F17" s="16">
        <v>38</v>
      </c>
      <c r="G17" s="16">
        <v>13</v>
      </c>
      <c r="H17" s="16">
        <v>8</v>
      </c>
      <c r="I17" s="16">
        <v>24</v>
      </c>
      <c r="J17" s="16">
        <v>4</v>
      </c>
      <c r="K17" s="16">
        <v>5</v>
      </c>
      <c r="L17" s="16">
        <f>SUM(F17:K17)</f>
        <v>92</v>
      </c>
    </row>
    <row r="18" spans="1:12" ht="12.75" customHeight="1" x14ac:dyDescent="0.2">
      <c r="A18" s="13" t="s">
        <v>45</v>
      </c>
      <c r="B18" s="13" t="s">
        <v>127</v>
      </c>
      <c r="C18" s="13" t="s">
        <v>86</v>
      </c>
      <c r="D18" s="14">
        <v>1265000</v>
      </c>
      <c r="E18" s="14">
        <v>900000</v>
      </c>
      <c r="F18" s="16">
        <v>27</v>
      </c>
      <c r="G18" s="16">
        <v>8</v>
      </c>
      <c r="H18" s="16">
        <v>7</v>
      </c>
      <c r="I18" s="16">
        <v>20</v>
      </c>
      <c r="J18" s="16">
        <v>2</v>
      </c>
      <c r="K18" s="16">
        <v>4</v>
      </c>
      <c r="L18" s="16">
        <f>SUM(F18:K18)</f>
        <v>68</v>
      </c>
    </row>
    <row r="19" spans="1:12" ht="12.75" x14ac:dyDescent="0.2">
      <c r="A19" s="13" t="s">
        <v>46</v>
      </c>
      <c r="B19" s="13" t="s">
        <v>128</v>
      </c>
      <c r="C19" s="13" t="s">
        <v>87</v>
      </c>
      <c r="D19" s="14">
        <v>2193500</v>
      </c>
      <c r="E19" s="14">
        <v>1000000</v>
      </c>
      <c r="F19" s="16">
        <v>33</v>
      </c>
      <c r="G19" s="16">
        <v>12</v>
      </c>
      <c r="H19" s="16">
        <v>9</v>
      </c>
      <c r="I19" s="16">
        <v>22</v>
      </c>
      <c r="J19" s="16">
        <v>4</v>
      </c>
      <c r="K19" s="16">
        <v>5</v>
      </c>
      <c r="L19" s="16">
        <f>SUM(F19:K19)</f>
        <v>85</v>
      </c>
    </row>
    <row r="20" spans="1:12" ht="12.75" customHeight="1" x14ac:dyDescent="0.2">
      <c r="A20" s="13" t="s">
        <v>47</v>
      </c>
      <c r="B20" s="13" t="s">
        <v>129</v>
      </c>
      <c r="C20" s="13" t="s">
        <v>88</v>
      </c>
      <c r="D20" s="14">
        <v>1185000</v>
      </c>
      <c r="E20" s="14">
        <v>800000</v>
      </c>
      <c r="F20" s="16">
        <v>29</v>
      </c>
      <c r="G20" s="16">
        <v>8</v>
      </c>
      <c r="H20" s="16">
        <v>7</v>
      </c>
      <c r="I20" s="16">
        <v>18</v>
      </c>
      <c r="J20" s="16">
        <v>0</v>
      </c>
      <c r="K20" s="16">
        <v>5</v>
      </c>
      <c r="L20" s="16">
        <f>SUM(F20:K20)</f>
        <v>67</v>
      </c>
    </row>
    <row r="21" spans="1:12" ht="12.75" customHeight="1" x14ac:dyDescent="0.2">
      <c r="A21" s="13" t="s">
        <v>48</v>
      </c>
      <c r="B21" s="13" t="s">
        <v>130</v>
      </c>
      <c r="C21" s="13" t="s">
        <v>89</v>
      </c>
      <c r="D21" s="14">
        <v>1500000</v>
      </c>
      <c r="E21" s="14">
        <v>500000</v>
      </c>
      <c r="F21" s="16">
        <v>24</v>
      </c>
      <c r="G21" s="16">
        <v>5</v>
      </c>
      <c r="H21" s="16">
        <v>5</v>
      </c>
      <c r="I21" s="16">
        <v>7</v>
      </c>
      <c r="J21" s="16">
        <v>0</v>
      </c>
      <c r="K21" s="16">
        <v>3</v>
      </c>
      <c r="L21" s="16">
        <f>SUM(F21:K21)</f>
        <v>44</v>
      </c>
    </row>
    <row r="22" spans="1:12" ht="13.5" customHeight="1" x14ac:dyDescent="0.2">
      <c r="A22" s="13" t="s">
        <v>49</v>
      </c>
      <c r="B22" s="13" t="s">
        <v>131</v>
      </c>
      <c r="C22" s="13" t="s">
        <v>90</v>
      </c>
      <c r="D22" s="14">
        <v>1305000</v>
      </c>
      <c r="E22" s="14">
        <v>800000</v>
      </c>
      <c r="F22" s="16">
        <v>30</v>
      </c>
      <c r="G22" s="16">
        <v>11</v>
      </c>
      <c r="H22" s="16">
        <v>7</v>
      </c>
      <c r="I22" s="16">
        <v>19</v>
      </c>
      <c r="J22" s="16">
        <v>2</v>
      </c>
      <c r="K22" s="16">
        <v>4</v>
      </c>
      <c r="L22" s="16">
        <f>SUM(F22:K22)</f>
        <v>73</v>
      </c>
    </row>
    <row r="23" spans="1:12" ht="12.75" customHeight="1" x14ac:dyDescent="0.2">
      <c r="A23" s="13" t="s">
        <v>50</v>
      </c>
      <c r="B23" s="13" t="s">
        <v>132</v>
      </c>
      <c r="C23" s="13" t="s">
        <v>91</v>
      </c>
      <c r="D23" s="14">
        <v>1445000</v>
      </c>
      <c r="E23" s="14">
        <v>900000</v>
      </c>
      <c r="F23" s="16">
        <v>25</v>
      </c>
      <c r="G23" s="16">
        <v>11</v>
      </c>
      <c r="H23" s="16">
        <v>7</v>
      </c>
      <c r="I23" s="16">
        <v>18</v>
      </c>
      <c r="J23" s="16">
        <v>2</v>
      </c>
      <c r="K23" s="16">
        <v>5</v>
      </c>
      <c r="L23" s="16">
        <f>SUM(F23:K23)</f>
        <v>68</v>
      </c>
    </row>
    <row r="24" spans="1:12" ht="12.75" customHeight="1" x14ac:dyDescent="0.2">
      <c r="A24" s="13" t="s">
        <v>51</v>
      </c>
      <c r="B24" s="23" t="s">
        <v>133</v>
      </c>
      <c r="C24" s="13" t="s">
        <v>92</v>
      </c>
      <c r="D24" s="14">
        <v>2603000</v>
      </c>
      <c r="E24" s="14">
        <v>1100000</v>
      </c>
      <c r="F24" s="16">
        <v>36</v>
      </c>
      <c r="G24" s="16">
        <v>14</v>
      </c>
      <c r="H24" s="16">
        <v>9</v>
      </c>
      <c r="I24" s="16">
        <v>21</v>
      </c>
      <c r="J24" s="16">
        <v>4</v>
      </c>
      <c r="K24" s="16">
        <v>5</v>
      </c>
      <c r="L24" s="16">
        <f>SUM(F24:K24)</f>
        <v>89</v>
      </c>
    </row>
    <row r="25" spans="1:12" ht="12.75" customHeight="1" x14ac:dyDescent="0.2">
      <c r="A25" s="13" t="s">
        <v>52</v>
      </c>
      <c r="B25" s="13" t="s">
        <v>134</v>
      </c>
      <c r="C25" s="13" t="s">
        <v>93</v>
      </c>
      <c r="D25" s="14">
        <v>800000</v>
      </c>
      <c r="E25" s="14">
        <v>600000</v>
      </c>
      <c r="F25" s="16">
        <v>34</v>
      </c>
      <c r="G25" s="16">
        <v>13</v>
      </c>
      <c r="H25" s="16">
        <v>8</v>
      </c>
      <c r="I25" s="16">
        <v>20</v>
      </c>
      <c r="J25" s="16">
        <v>2</v>
      </c>
      <c r="K25" s="16">
        <v>5</v>
      </c>
      <c r="L25" s="16">
        <f>SUM(F25:K25)</f>
        <v>82</v>
      </c>
    </row>
    <row r="26" spans="1:12" ht="12.75" customHeight="1" x14ac:dyDescent="0.2">
      <c r="A26" s="13" t="s">
        <v>53</v>
      </c>
      <c r="B26" s="13" t="s">
        <v>135</v>
      </c>
      <c r="C26" s="13" t="s">
        <v>94</v>
      </c>
      <c r="D26" s="14">
        <v>1728000</v>
      </c>
      <c r="E26" s="14">
        <v>1100000</v>
      </c>
      <c r="F26" s="16">
        <v>31</v>
      </c>
      <c r="G26" s="16">
        <v>10</v>
      </c>
      <c r="H26" s="16">
        <v>7</v>
      </c>
      <c r="I26" s="16">
        <v>20</v>
      </c>
      <c r="J26" s="16">
        <v>4</v>
      </c>
      <c r="K26" s="16">
        <v>5</v>
      </c>
      <c r="L26" s="16">
        <f>SUM(F26:K26)</f>
        <v>77</v>
      </c>
    </row>
    <row r="27" spans="1:12" ht="12.75" x14ac:dyDescent="0.2">
      <c r="A27" s="13" t="s">
        <v>54</v>
      </c>
      <c r="B27" s="13" t="s">
        <v>136</v>
      </c>
      <c r="C27" s="13" t="s">
        <v>95</v>
      </c>
      <c r="D27" s="14">
        <v>1453277</v>
      </c>
      <c r="E27" s="14">
        <v>830000</v>
      </c>
      <c r="F27" s="16">
        <v>33</v>
      </c>
      <c r="G27" s="16">
        <v>11</v>
      </c>
      <c r="H27" s="16">
        <v>8</v>
      </c>
      <c r="I27" s="16">
        <v>17</v>
      </c>
      <c r="J27" s="16">
        <v>5</v>
      </c>
      <c r="K27" s="16">
        <v>5</v>
      </c>
      <c r="L27" s="16">
        <f>SUM(F27:K27)</f>
        <v>79</v>
      </c>
    </row>
    <row r="28" spans="1:12" ht="12.75" customHeight="1" x14ac:dyDescent="0.2">
      <c r="A28" s="13" t="s">
        <v>55</v>
      </c>
      <c r="B28" s="13" t="s">
        <v>137</v>
      </c>
      <c r="C28" s="13" t="s">
        <v>96</v>
      </c>
      <c r="D28" s="14">
        <v>1468000</v>
      </c>
      <c r="E28" s="14">
        <v>850000</v>
      </c>
      <c r="F28" s="16">
        <v>24</v>
      </c>
      <c r="G28" s="16">
        <v>8</v>
      </c>
      <c r="H28" s="16">
        <v>5</v>
      </c>
      <c r="I28" s="16">
        <v>17</v>
      </c>
      <c r="J28" s="16">
        <v>1</v>
      </c>
      <c r="K28" s="16">
        <v>4</v>
      </c>
      <c r="L28" s="16">
        <f>SUM(F28:K28)</f>
        <v>59</v>
      </c>
    </row>
    <row r="29" spans="1:12" ht="12.75" customHeight="1" x14ac:dyDescent="0.2">
      <c r="A29" s="13" t="s">
        <v>56</v>
      </c>
      <c r="B29" s="24" t="s">
        <v>138</v>
      </c>
      <c r="C29" s="13" t="s">
        <v>97</v>
      </c>
      <c r="D29" s="25">
        <v>2441780</v>
      </c>
      <c r="E29" s="14">
        <v>900000</v>
      </c>
      <c r="F29" s="16">
        <v>30</v>
      </c>
      <c r="G29" s="16">
        <v>10</v>
      </c>
      <c r="H29" s="16">
        <v>8</v>
      </c>
      <c r="I29" s="16">
        <v>20</v>
      </c>
      <c r="J29" s="16">
        <v>1</v>
      </c>
      <c r="K29" s="16">
        <v>5</v>
      </c>
      <c r="L29" s="16">
        <f>SUM(F29:K29)</f>
        <v>74</v>
      </c>
    </row>
    <row r="30" spans="1:12" ht="12.75" customHeight="1" x14ac:dyDescent="0.2">
      <c r="A30" s="13" t="s">
        <v>57</v>
      </c>
      <c r="B30" s="13" t="s">
        <v>139</v>
      </c>
      <c r="C30" s="13" t="s">
        <v>98</v>
      </c>
      <c r="D30" s="14">
        <v>970000</v>
      </c>
      <c r="E30" s="14">
        <v>700000</v>
      </c>
      <c r="F30" s="16">
        <v>31</v>
      </c>
      <c r="G30" s="16">
        <v>10</v>
      </c>
      <c r="H30" s="16">
        <v>7</v>
      </c>
      <c r="I30" s="16">
        <v>19</v>
      </c>
      <c r="J30" s="16">
        <v>0</v>
      </c>
      <c r="K30" s="16">
        <v>5</v>
      </c>
      <c r="L30" s="16">
        <f>SUM(F30:K30)</f>
        <v>72</v>
      </c>
    </row>
    <row r="31" spans="1:12" ht="12.75" customHeight="1" x14ac:dyDescent="0.2">
      <c r="A31" s="13" t="s">
        <v>58</v>
      </c>
      <c r="B31" s="13" t="s">
        <v>140</v>
      </c>
      <c r="C31" s="13" t="s">
        <v>99</v>
      </c>
      <c r="D31" s="14">
        <v>2296000</v>
      </c>
      <c r="E31" s="14">
        <v>951000</v>
      </c>
      <c r="F31" s="16">
        <v>25</v>
      </c>
      <c r="G31" s="16">
        <v>8</v>
      </c>
      <c r="H31" s="16">
        <v>8</v>
      </c>
      <c r="I31" s="16">
        <v>18</v>
      </c>
      <c r="J31" s="16">
        <v>3</v>
      </c>
      <c r="K31" s="16">
        <v>4</v>
      </c>
      <c r="L31" s="16">
        <f>SUM(F31:K31)</f>
        <v>66</v>
      </c>
    </row>
    <row r="32" spans="1:12" ht="12.75" x14ac:dyDescent="0.2">
      <c r="A32" s="13" t="s">
        <v>59</v>
      </c>
      <c r="B32" s="13" t="s">
        <v>141</v>
      </c>
      <c r="C32" s="13" t="s">
        <v>100</v>
      </c>
      <c r="D32" s="14">
        <v>1550000</v>
      </c>
      <c r="E32" s="14">
        <v>950000</v>
      </c>
      <c r="F32" s="16">
        <v>24</v>
      </c>
      <c r="G32" s="16">
        <v>7</v>
      </c>
      <c r="H32" s="16">
        <v>7</v>
      </c>
      <c r="I32" s="16">
        <v>15</v>
      </c>
      <c r="J32" s="16">
        <v>0</v>
      </c>
      <c r="K32" s="16">
        <v>4</v>
      </c>
      <c r="L32" s="16">
        <f>SUM(F32:K32)</f>
        <v>57</v>
      </c>
    </row>
    <row r="33" spans="1:12" ht="12.75" customHeight="1" x14ac:dyDescent="0.2">
      <c r="A33" s="13" t="s">
        <v>60</v>
      </c>
      <c r="B33" s="13" t="s">
        <v>142</v>
      </c>
      <c r="C33" s="13" t="s">
        <v>101</v>
      </c>
      <c r="D33" s="14">
        <v>1627000</v>
      </c>
      <c r="E33" s="14">
        <v>650000</v>
      </c>
      <c r="F33" s="16">
        <v>34</v>
      </c>
      <c r="G33" s="16">
        <v>12</v>
      </c>
      <c r="H33" s="16">
        <v>7</v>
      </c>
      <c r="I33" s="16">
        <v>21</v>
      </c>
      <c r="J33" s="16">
        <v>4</v>
      </c>
      <c r="K33" s="16">
        <v>4</v>
      </c>
      <c r="L33" s="16">
        <f>SUM(F33:K33)</f>
        <v>82</v>
      </c>
    </row>
    <row r="34" spans="1:12" ht="12.75" customHeight="1" x14ac:dyDescent="0.2">
      <c r="A34" s="13" t="s">
        <v>61</v>
      </c>
      <c r="B34" s="13" t="s">
        <v>143</v>
      </c>
      <c r="C34" s="13" t="s">
        <v>102</v>
      </c>
      <c r="D34" s="14">
        <v>1340000</v>
      </c>
      <c r="E34" s="14">
        <v>950000</v>
      </c>
      <c r="F34" s="16">
        <v>34</v>
      </c>
      <c r="G34" s="16">
        <v>12</v>
      </c>
      <c r="H34" s="16">
        <v>8</v>
      </c>
      <c r="I34" s="16">
        <v>22</v>
      </c>
      <c r="J34" s="16">
        <v>2</v>
      </c>
      <c r="K34" s="16">
        <v>5</v>
      </c>
      <c r="L34" s="16">
        <f>SUM(F34:K34)</f>
        <v>83</v>
      </c>
    </row>
    <row r="35" spans="1:12" ht="12.75" customHeight="1" x14ac:dyDescent="0.2">
      <c r="A35" s="13" t="s">
        <v>62</v>
      </c>
      <c r="B35" s="13" t="s">
        <v>132</v>
      </c>
      <c r="C35" s="13" t="s">
        <v>103</v>
      </c>
      <c r="D35" s="14">
        <v>1245000</v>
      </c>
      <c r="E35" s="14">
        <v>900000</v>
      </c>
      <c r="F35" s="16">
        <v>29</v>
      </c>
      <c r="G35" s="16">
        <v>12</v>
      </c>
      <c r="H35" s="16">
        <v>8</v>
      </c>
      <c r="I35" s="16">
        <v>21</v>
      </c>
      <c r="J35" s="16">
        <v>2</v>
      </c>
      <c r="K35" s="16">
        <v>5</v>
      </c>
      <c r="L35" s="16">
        <f>SUM(F35:K35)</f>
        <v>77</v>
      </c>
    </row>
    <row r="36" spans="1:12" ht="12.75" customHeight="1" x14ac:dyDescent="0.2">
      <c r="A36" s="13" t="s">
        <v>63</v>
      </c>
      <c r="B36" s="24" t="s">
        <v>144</v>
      </c>
      <c r="C36" s="26" t="s">
        <v>104</v>
      </c>
      <c r="D36" s="25">
        <v>2113500</v>
      </c>
      <c r="E36" s="25">
        <v>970000</v>
      </c>
      <c r="F36" s="16">
        <v>25</v>
      </c>
      <c r="G36" s="16">
        <v>9</v>
      </c>
      <c r="H36" s="16">
        <v>8</v>
      </c>
      <c r="I36" s="16">
        <v>17</v>
      </c>
      <c r="J36" s="16">
        <v>2</v>
      </c>
      <c r="K36" s="16">
        <v>5</v>
      </c>
      <c r="L36" s="16">
        <f>SUM(F36:K36)</f>
        <v>66</v>
      </c>
    </row>
    <row r="37" spans="1:12" ht="12.75" customHeight="1" x14ac:dyDescent="0.2">
      <c r="A37" s="13" t="s">
        <v>64</v>
      </c>
      <c r="B37" s="24" t="s">
        <v>145</v>
      </c>
      <c r="C37" s="26" t="s">
        <v>105</v>
      </c>
      <c r="D37" s="25">
        <v>3033390</v>
      </c>
      <c r="E37" s="25">
        <v>900000</v>
      </c>
      <c r="F37" s="16">
        <v>36</v>
      </c>
      <c r="G37" s="16">
        <v>13</v>
      </c>
      <c r="H37" s="16">
        <v>9</v>
      </c>
      <c r="I37" s="16">
        <v>20</v>
      </c>
      <c r="J37" s="16">
        <v>3</v>
      </c>
      <c r="K37" s="16">
        <v>5</v>
      </c>
      <c r="L37" s="16">
        <f>SUM(F37:K37)</f>
        <v>86</v>
      </c>
    </row>
    <row r="38" spans="1:12" ht="12.75" customHeight="1" x14ac:dyDescent="0.2">
      <c r="A38" s="13" t="s">
        <v>65</v>
      </c>
      <c r="B38" s="13" t="s">
        <v>146</v>
      </c>
      <c r="C38" s="26" t="s">
        <v>106</v>
      </c>
      <c r="D38" s="25">
        <v>1500000</v>
      </c>
      <c r="E38" s="25">
        <v>500000</v>
      </c>
      <c r="F38" s="16">
        <v>20</v>
      </c>
      <c r="G38" s="16">
        <v>8</v>
      </c>
      <c r="H38" s="16">
        <v>5</v>
      </c>
      <c r="I38" s="16">
        <v>15</v>
      </c>
      <c r="J38" s="16">
        <v>2</v>
      </c>
      <c r="K38" s="16">
        <v>4</v>
      </c>
      <c r="L38" s="16">
        <f>SUM(F38:K38)</f>
        <v>54</v>
      </c>
    </row>
    <row r="39" spans="1:12" ht="12.75" customHeight="1" x14ac:dyDescent="0.2">
      <c r="A39" s="13" t="s">
        <v>66</v>
      </c>
      <c r="B39" s="13" t="s">
        <v>147</v>
      </c>
      <c r="C39" s="13" t="s">
        <v>107</v>
      </c>
      <c r="D39" s="14">
        <v>1430000</v>
      </c>
      <c r="E39" s="14">
        <v>750000</v>
      </c>
      <c r="F39" s="16">
        <v>33</v>
      </c>
      <c r="G39" s="16">
        <v>12</v>
      </c>
      <c r="H39" s="16">
        <v>8</v>
      </c>
      <c r="I39" s="16">
        <v>21</v>
      </c>
      <c r="J39" s="16">
        <v>3</v>
      </c>
      <c r="K39" s="16">
        <v>5</v>
      </c>
      <c r="L39" s="16">
        <f>SUM(F39:K39)</f>
        <v>82</v>
      </c>
    </row>
    <row r="40" spans="1:12" ht="12.75" x14ac:dyDescent="0.2">
      <c r="A40" s="13" t="s">
        <v>67</v>
      </c>
      <c r="B40" s="23" t="s">
        <v>133</v>
      </c>
      <c r="C40" s="13" t="s">
        <v>108</v>
      </c>
      <c r="D40" s="14">
        <v>1370000</v>
      </c>
      <c r="E40" s="14">
        <v>800000</v>
      </c>
      <c r="F40" s="16">
        <v>28</v>
      </c>
      <c r="G40" s="16">
        <v>11</v>
      </c>
      <c r="H40" s="16">
        <v>8</v>
      </c>
      <c r="I40" s="16">
        <v>22</v>
      </c>
      <c r="J40" s="16">
        <v>4</v>
      </c>
      <c r="K40" s="16">
        <v>5</v>
      </c>
      <c r="L40" s="16">
        <f>SUM(F40:K40)</f>
        <v>78</v>
      </c>
    </row>
    <row r="41" spans="1:12" ht="12.75" customHeight="1" x14ac:dyDescent="0.2">
      <c r="A41" s="13" t="s">
        <v>68</v>
      </c>
      <c r="B41" s="24" t="s">
        <v>148</v>
      </c>
      <c r="C41" s="13" t="s">
        <v>109</v>
      </c>
      <c r="D41" s="14">
        <v>2155000</v>
      </c>
      <c r="E41" s="14">
        <v>1200000</v>
      </c>
      <c r="F41" s="16">
        <v>22</v>
      </c>
      <c r="G41" s="16">
        <v>7</v>
      </c>
      <c r="H41" s="16">
        <v>5</v>
      </c>
      <c r="I41" s="16">
        <v>18</v>
      </c>
      <c r="J41" s="16">
        <v>0</v>
      </c>
      <c r="K41" s="16">
        <v>4</v>
      </c>
      <c r="L41" s="16">
        <f>SUM(F41:K41)</f>
        <v>56</v>
      </c>
    </row>
    <row r="42" spans="1:12" ht="12.75" customHeight="1" x14ac:dyDescent="0.2">
      <c r="A42" s="13" t="s">
        <v>69</v>
      </c>
      <c r="B42" s="13" t="s">
        <v>149</v>
      </c>
      <c r="C42" s="13" t="s">
        <v>110</v>
      </c>
      <c r="D42" s="14">
        <v>1470000</v>
      </c>
      <c r="E42" s="14">
        <v>500000</v>
      </c>
      <c r="F42" s="16">
        <v>23</v>
      </c>
      <c r="G42" s="16">
        <v>7</v>
      </c>
      <c r="H42" s="16">
        <v>6</v>
      </c>
      <c r="I42" s="16">
        <v>18</v>
      </c>
      <c r="J42" s="16">
        <v>0</v>
      </c>
      <c r="K42" s="16">
        <v>4</v>
      </c>
      <c r="L42" s="16">
        <f>SUM(F42:K42)</f>
        <v>58</v>
      </c>
    </row>
    <row r="43" spans="1:12" ht="12.75" customHeight="1" x14ac:dyDescent="0.2">
      <c r="A43" s="13" t="s">
        <v>70</v>
      </c>
      <c r="B43" s="13" t="s">
        <v>150</v>
      </c>
      <c r="C43" s="13" t="s">
        <v>111</v>
      </c>
      <c r="D43" s="14">
        <v>3050000</v>
      </c>
      <c r="E43" s="14">
        <v>1100000</v>
      </c>
      <c r="F43" s="16">
        <v>29</v>
      </c>
      <c r="G43" s="16">
        <v>11</v>
      </c>
      <c r="H43" s="16">
        <v>7</v>
      </c>
      <c r="I43" s="16">
        <v>19</v>
      </c>
      <c r="J43" s="16">
        <v>1</v>
      </c>
      <c r="K43" s="16">
        <v>5</v>
      </c>
      <c r="L43" s="16">
        <f>SUM(F43:K43)</f>
        <v>72</v>
      </c>
    </row>
    <row r="44" spans="1:12" ht="12.75" customHeight="1" x14ac:dyDescent="0.2">
      <c r="A44" s="13" t="s">
        <v>71</v>
      </c>
      <c r="B44" s="13" t="s">
        <v>151</v>
      </c>
      <c r="C44" s="13" t="s">
        <v>112</v>
      </c>
      <c r="D44" s="14">
        <v>1200000</v>
      </c>
      <c r="E44" s="14">
        <v>900000</v>
      </c>
      <c r="F44" s="16">
        <v>25</v>
      </c>
      <c r="G44" s="16">
        <v>7</v>
      </c>
      <c r="H44" s="16">
        <v>6</v>
      </c>
      <c r="I44" s="16">
        <v>15</v>
      </c>
      <c r="J44" s="16">
        <v>0</v>
      </c>
      <c r="K44" s="16">
        <v>4</v>
      </c>
      <c r="L44" s="16">
        <f>SUM(F44:K44)</f>
        <v>57</v>
      </c>
    </row>
    <row r="45" spans="1:12" ht="12.75" customHeight="1" x14ac:dyDescent="0.2">
      <c r="A45" s="13" t="s">
        <v>72</v>
      </c>
      <c r="B45" s="13" t="s">
        <v>152</v>
      </c>
      <c r="C45" s="13" t="s">
        <v>113</v>
      </c>
      <c r="D45" s="14">
        <v>1481400</v>
      </c>
      <c r="E45" s="14">
        <v>1100000</v>
      </c>
      <c r="F45" s="16">
        <v>34</v>
      </c>
      <c r="G45" s="16">
        <v>11</v>
      </c>
      <c r="H45" s="16">
        <v>8</v>
      </c>
      <c r="I45" s="16">
        <v>20</v>
      </c>
      <c r="J45" s="16">
        <v>3</v>
      </c>
      <c r="K45" s="16">
        <v>5</v>
      </c>
      <c r="L45" s="16">
        <f>SUM(F45:K45)</f>
        <v>81</v>
      </c>
    </row>
    <row r="46" spans="1:12" ht="12.75" customHeight="1" x14ac:dyDescent="0.2">
      <c r="A46" s="13" t="s">
        <v>73</v>
      </c>
      <c r="B46" s="13" t="s">
        <v>153</v>
      </c>
      <c r="C46" s="13" t="s">
        <v>114</v>
      </c>
      <c r="D46" s="14">
        <v>2108500</v>
      </c>
      <c r="E46" s="14">
        <v>950000</v>
      </c>
      <c r="F46" s="16">
        <v>30</v>
      </c>
      <c r="G46" s="16">
        <v>10</v>
      </c>
      <c r="H46" s="16">
        <v>6</v>
      </c>
      <c r="I46" s="16">
        <v>20</v>
      </c>
      <c r="J46" s="16">
        <v>1</v>
      </c>
      <c r="K46" s="16">
        <v>4</v>
      </c>
      <c r="L46" s="16">
        <f>SUM(F46:K46)</f>
        <v>71</v>
      </c>
    </row>
    <row r="47" spans="1:12" ht="12.75" customHeight="1" x14ac:dyDescent="0.2">
      <c r="A47" s="13" t="s">
        <v>74</v>
      </c>
      <c r="B47" s="13" t="s">
        <v>154</v>
      </c>
      <c r="C47" s="13" t="s">
        <v>115</v>
      </c>
      <c r="D47" s="14">
        <v>1500000</v>
      </c>
      <c r="E47" s="14">
        <v>800000</v>
      </c>
      <c r="F47" s="16">
        <v>22</v>
      </c>
      <c r="G47" s="16">
        <v>8</v>
      </c>
      <c r="H47" s="16">
        <v>7</v>
      </c>
      <c r="I47" s="16">
        <v>18</v>
      </c>
      <c r="J47" s="16">
        <v>3</v>
      </c>
      <c r="K47" s="16">
        <v>4</v>
      </c>
      <c r="L47" s="16">
        <f>SUM(F47:K47)</f>
        <v>62</v>
      </c>
    </row>
    <row r="48" spans="1:12" ht="12.75" customHeight="1" x14ac:dyDescent="0.2">
      <c r="A48" s="13" t="s">
        <v>75</v>
      </c>
      <c r="B48" s="13" t="s">
        <v>129</v>
      </c>
      <c r="C48" s="13" t="s">
        <v>116</v>
      </c>
      <c r="D48" s="14">
        <v>1500000</v>
      </c>
      <c r="E48" s="14">
        <v>950000</v>
      </c>
      <c r="F48" s="16">
        <v>34</v>
      </c>
      <c r="G48" s="16">
        <v>12</v>
      </c>
      <c r="H48" s="16">
        <v>7</v>
      </c>
      <c r="I48" s="16">
        <v>22</v>
      </c>
      <c r="J48" s="16">
        <v>0</v>
      </c>
      <c r="K48" s="16">
        <v>5</v>
      </c>
      <c r="L48" s="16">
        <f>SUM(F48:K48)</f>
        <v>80</v>
      </c>
    </row>
    <row r="49" spans="1:12" ht="12.75" customHeight="1" x14ac:dyDescent="0.2">
      <c r="A49" s="13" t="s">
        <v>76</v>
      </c>
      <c r="B49" s="13" t="s">
        <v>155</v>
      </c>
      <c r="C49" s="13" t="s">
        <v>117</v>
      </c>
      <c r="D49" s="14">
        <v>1337750</v>
      </c>
      <c r="E49" s="14">
        <v>1000000</v>
      </c>
      <c r="F49" s="16">
        <v>29</v>
      </c>
      <c r="G49" s="16">
        <v>10</v>
      </c>
      <c r="H49" s="16">
        <v>7</v>
      </c>
      <c r="I49" s="16">
        <v>18</v>
      </c>
      <c r="J49" s="16">
        <v>4</v>
      </c>
      <c r="K49" s="16">
        <v>5</v>
      </c>
      <c r="L49" s="16">
        <f>SUM(F49:K49)</f>
        <v>73</v>
      </c>
    </row>
    <row r="50" spans="1:12" ht="12.75" customHeight="1" x14ac:dyDescent="0.2">
      <c r="A50" s="13" t="s">
        <v>77</v>
      </c>
      <c r="B50" s="13" t="s">
        <v>143</v>
      </c>
      <c r="C50" s="13" t="s">
        <v>118</v>
      </c>
      <c r="D50" s="14">
        <v>1219000</v>
      </c>
      <c r="E50" s="14">
        <v>880000</v>
      </c>
      <c r="F50" s="16">
        <v>30</v>
      </c>
      <c r="G50" s="16">
        <v>10</v>
      </c>
      <c r="H50" s="16">
        <v>7</v>
      </c>
      <c r="I50" s="16">
        <v>19</v>
      </c>
      <c r="J50" s="16">
        <v>2</v>
      </c>
      <c r="K50" s="16">
        <v>5</v>
      </c>
      <c r="L50" s="16">
        <f>SUM(F50:K50)</f>
        <v>73</v>
      </c>
    </row>
    <row r="51" spans="1:12" ht="12.75" x14ac:dyDescent="0.2">
      <c r="A51" s="13" t="s">
        <v>78</v>
      </c>
      <c r="B51" s="23" t="s">
        <v>156</v>
      </c>
      <c r="C51" s="13" t="s">
        <v>119</v>
      </c>
      <c r="D51" s="14">
        <v>2314860</v>
      </c>
      <c r="E51" s="14">
        <v>900000</v>
      </c>
      <c r="F51" s="16">
        <v>32</v>
      </c>
      <c r="G51" s="16">
        <v>13</v>
      </c>
      <c r="H51" s="16">
        <v>8</v>
      </c>
      <c r="I51" s="16">
        <v>21</v>
      </c>
      <c r="J51" s="16">
        <v>1</v>
      </c>
      <c r="K51" s="16">
        <v>5</v>
      </c>
      <c r="L51" s="16">
        <f>SUM(F51:K51)</f>
        <v>80</v>
      </c>
    </row>
    <row r="52" spans="1:12" ht="12.75" x14ac:dyDescent="0.2">
      <c r="A52" s="13" t="s">
        <v>79</v>
      </c>
      <c r="B52" s="13" t="s">
        <v>157</v>
      </c>
      <c r="C52" s="13" t="s">
        <v>120</v>
      </c>
      <c r="D52" s="14">
        <v>5108000</v>
      </c>
      <c r="E52" s="14">
        <v>1500000</v>
      </c>
      <c r="F52" s="16">
        <v>25</v>
      </c>
      <c r="G52" s="16">
        <v>8</v>
      </c>
      <c r="H52" s="16">
        <v>6</v>
      </c>
      <c r="I52" s="16">
        <v>19</v>
      </c>
      <c r="J52" s="16">
        <v>0</v>
      </c>
      <c r="K52" s="16">
        <v>4</v>
      </c>
      <c r="L52" s="16">
        <f>SUM(F52:K52)</f>
        <v>62</v>
      </c>
    </row>
    <row r="53" spans="1:12" ht="12.75" x14ac:dyDescent="0.2">
      <c r="A53" s="13" t="s">
        <v>80</v>
      </c>
      <c r="B53" s="13" t="s">
        <v>158</v>
      </c>
      <c r="C53" s="13" t="s">
        <v>121</v>
      </c>
      <c r="D53" s="14">
        <v>1169500</v>
      </c>
      <c r="E53" s="14">
        <v>960000</v>
      </c>
      <c r="F53" s="16">
        <v>22</v>
      </c>
      <c r="G53" s="16">
        <v>9</v>
      </c>
      <c r="H53" s="16">
        <v>7</v>
      </c>
      <c r="I53" s="16">
        <v>20</v>
      </c>
      <c r="J53" s="16">
        <v>3</v>
      </c>
      <c r="K53" s="16">
        <v>4</v>
      </c>
      <c r="L53" s="16">
        <f>SUM(F53:K53)</f>
        <v>65</v>
      </c>
    </row>
    <row r="54" spans="1:12" ht="12.75" x14ac:dyDescent="0.2">
      <c r="A54" s="13" t="s">
        <v>81</v>
      </c>
      <c r="B54" s="13" t="s">
        <v>159</v>
      </c>
      <c r="C54" s="13" t="s">
        <v>122</v>
      </c>
      <c r="D54" s="14">
        <v>1165000</v>
      </c>
      <c r="E54" s="14">
        <v>700000</v>
      </c>
      <c r="F54" s="16">
        <v>25</v>
      </c>
      <c r="G54" s="16">
        <v>8</v>
      </c>
      <c r="H54" s="16">
        <v>7</v>
      </c>
      <c r="I54" s="16">
        <v>19</v>
      </c>
      <c r="J54" s="16">
        <v>3</v>
      </c>
      <c r="K54" s="16">
        <v>5</v>
      </c>
      <c r="L54" s="16">
        <f>SUM(F54:K54)</f>
        <v>67</v>
      </c>
    </row>
    <row r="55" spans="1:12" ht="12.75" x14ac:dyDescent="0.25">
      <c r="D55" s="8"/>
      <c r="E55" s="8"/>
    </row>
    <row r="56" spans="1:12" ht="12.75" x14ac:dyDescent="0.25">
      <c r="D56" s="8">
        <f>SUM(D14:D54)</f>
        <v>73322137</v>
      </c>
      <c r="E56" s="8">
        <f>SUM(E14:E54)</f>
        <v>37421000</v>
      </c>
    </row>
  </sheetData>
  <mergeCells count="19">
    <mergeCell ref="L11:L12"/>
    <mergeCell ref="F11:F12"/>
    <mergeCell ref="G11:G12"/>
    <mergeCell ref="H11:H12"/>
    <mergeCell ref="I11:I12"/>
    <mergeCell ref="J11:J12"/>
    <mergeCell ref="K11:K12"/>
    <mergeCell ref="D9:E9"/>
    <mergeCell ref="A11:A13"/>
    <mergeCell ref="B11:B13"/>
    <mergeCell ref="C11:C13"/>
    <mergeCell ref="D11:D13"/>
    <mergeCell ref="E11:E13"/>
    <mergeCell ref="D3:E3"/>
    <mergeCell ref="A4:C4"/>
    <mergeCell ref="D4:E4"/>
    <mergeCell ref="A5:C5"/>
    <mergeCell ref="D5:E5"/>
    <mergeCell ref="D6:E6"/>
  </mergeCells>
  <dataValidations count="5">
    <dataValidation type="decimal" operator="lessThanOrEqual" allowBlank="1" showInputMessage="1" showErrorMessage="1" error="max. 40" sqref="F14:F54" xr:uid="{37484FD9-9A0C-4CFC-A30C-90F13979E1D5}">
      <formula1>40</formula1>
    </dataValidation>
    <dataValidation type="decimal" operator="lessThanOrEqual" allowBlank="1" showInputMessage="1" showErrorMessage="1" error="max. 15" sqref="G14:G54" xr:uid="{2A6FA73F-2DAD-456D-8FB3-197700C88572}">
      <formula1>15</formula1>
    </dataValidation>
    <dataValidation type="decimal" operator="lessThanOrEqual" allowBlank="1" showInputMessage="1" showErrorMessage="1" error="max. 10" sqref="H14:H54" xr:uid="{8B9139C3-268E-42DE-AD1B-942AFE5FD274}">
      <formula1>10</formula1>
    </dataValidation>
    <dataValidation type="decimal" operator="lessThanOrEqual" allowBlank="1" showInputMessage="1" showErrorMessage="1" error="max. 25" sqref="I14:I54" xr:uid="{9425E4B7-4CAB-4E49-BF79-54BB5E461F39}">
      <formula1>25</formula1>
    </dataValidation>
    <dataValidation type="decimal" operator="lessThanOrEqual" allowBlank="1" showInputMessage="1" showErrorMessage="1" error="max. 5" sqref="J14:K54" xr:uid="{FFA9B1F9-845A-4E6C-B2BF-4038EBDCE57F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Vývoj hraný film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'Vývoj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2024-02-07T14:01:00Z</dcterms:modified>
</cp:coreProperties>
</file>